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6.xml" ContentType="application/vnd.openxmlformats-officedocument.spreadsheetml.comments+xml"/>
  <Override PartName="/xl/drawings/drawing13.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userName="Cecilia Hetrick" algorithmName="SHA-512" hashValue="gvicZin8zaUHoGS9IfiX55ALcOYyAbZcaam2KWbrNYNVFOOIg+WmOxvdbAR30nn2zJznS62PmBFEzQvCxnYZkg==" saltValue="lYi2uJ0q3Arsyq9mSdAqww==" spinCount="100000"/>
  <workbookPr showInkAnnotation="0" defaultThemeVersion="124226"/>
  <mc:AlternateContent xmlns:mc="http://schemas.openxmlformats.org/markup-compatibility/2006">
    <mc:Choice Requires="x15">
      <x15ac:absPath xmlns:x15ac="http://schemas.microsoft.com/office/spreadsheetml/2010/11/ac" url="X:\Admin\Campus Dev\CPDRE\Space\Building Information\"/>
    </mc:Choice>
  </mc:AlternateContent>
  <bookViews>
    <workbookView xWindow="8685" yWindow="1470" windowWidth="6555" windowHeight="9345" tabRatio="830"/>
  </bookViews>
  <sheets>
    <sheet name="What's New" sheetId="1" r:id="rId1"/>
    <sheet name="OHSU Bldg List-Available #'s" sheetId="26" state="hidden" r:id="rId2"/>
    <sheet name="OHSU Building List" sheetId="2" r:id="rId3"/>
    <sheet name="Misc OHSU Activity Bldg  List" sheetId="3" r:id="rId4"/>
    <sheet name="Misc Bldg Tag Ref Sheet" sheetId="14" r:id="rId5"/>
    <sheet name="MQ Campus Bldgs" sheetId="72" r:id="rId6"/>
    <sheet name="SoWa Campus Bldgs" sheetId="73" r:id="rId7"/>
    <sheet name="Off Campus Owned Bldgs" sheetId="74" r:id="rId8"/>
    <sheet name="Leased Bldgs" sheetId="75" r:id="rId9"/>
    <sheet name="Satellite Campus Bldgs" sheetId="76" r:id="rId10"/>
    <sheet name="Tuality Campus Bldgs" sheetId="77" r:id="rId11"/>
    <sheet name="West Campus Bldgs" sheetId="4" r:id="rId12"/>
    <sheet name="Obsolete Bldgs" sheetId="5" r:id="rId13"/>
  </sheets>
  <definedNames>
    <definedName name="_xlnm._FilterDatabase" localSheetId="3" hidden="1">'Misc OHSU Activity Bldg  List'!$A$8:$H$182</definedName>
    <definedName name="_xlnm._FilterDatabase" localSheetId="1" hidden="1">'OHSU Bldg List-Available #''s'!$A$10:$O$513</definedName>
    <definedName name="_xlnm._FilterDatabase" localSheetId="2" hidden="1">'OHSU Building List'!$A$8:$L$461</definedName>
    <definedName name="_xlnm.Print_Area" localSheetId="8">'Leased Bldgs'!$A$1:$O$62</definedName>
    <definedName name="_xlnm.Print_Area" localSheetId="4">'Misc Bldg Tag Ref Sheet'!$A$1:$K$79</definedName>
    <definedName name="_xlnm.Print_Area" localSheetId="5">'MQ Campus Bldgs'!$A$1:$K$63</definedName>
    <definedName name="_xlnm.Print_Area" localSheetId="12">'Obsolete Bldgs'!$A$1:$K$80</definedName>
    <definedName name="_xlnm.Print_Area" localSheetId="7">'Off Campus Owned Bldgs'!$A$1:$G$49</definedName>
    <definedName name="_xlnm.Print_Area" localSheetId="2">'OHSU Building List'!$A$1:$L$480</definedName>
    <definedName name="_xlnm.Print_Area" localSheetId="9">'Satellite Campus Bldgs'!$A$7:$I$41</definedName>
    <definedName name="_xlnm.Print_Area" localSheetId="6">'SoWa Campus Bldgs'!$A$1:$J$54</definedName>
    <definedName name="_xlnm.Print_Area" localSheetId="10">'Tuality Campus Bldgs'!$A$1:$I$50</definedName>
    <definedName name="_xlnm.Print_Area" localSheetId="11">'West Campus Bldgs'!$A$1:$H$53</definedName>
    <definedName name="_xlnm.Print_Titles" localSheetId="8">'Leased Bldgs'!$9:$9</definedName>
    <definedName name="_xlnm.Print_Titles" localSheetId="4">'Misc Bldg Tag Ref Sheet'!$7:$8</definedName>
    <definedName name="_xlnm.Print_Titles" localSheetId="3">'Misc OHSU Activity Bldg  List'!$6:$10</definedName>
    <definedName name="_xlnm.Print_Titles" localSheetId="5">'MQ Campus Bldgs'!$7:$9</definedName>
    <definedName name="_xlnm.Print_Titles" localSheetId="12">'Obsolete Bldgs'!$7:$9</definedName>
    <definedName name="_xlnm.Print_Titles" localSheetId="7">'Off Campus Owned Bldgs'!#REF!</definedName>
    <definedName name="_xlnm.Print_Titles" localSheetId="1">'OHSU Bldg List-Available #''s'!$7:$12</definedName>
    <definedName name="_xlnm.Print_Titles" localSheetId="2">'OHSU Building List'!$1:$10</definedName>
    <definedName name="_xlnm.Print_Titles" localSheetId="9">'Satellite Campus Bldgs'!$9:$9</definedName>
    <definedName name="_xlnm.Print_Titles" localSheetId="6">'SoWa Campus Bldgs'!$7:$9</definedName>
    <definedName name="_xlnm.Print_Titles" localSheetId="10">'Tuality Campus Bldgs'!$9:$9</definedName>
    <definedName name="Z_9D68E918_259C_4CD8_9D0A_B6C187BE9823_.wvu.Cols" localSheetId="1" hidden="1">'OHSU Bldg List-Available #''s'!$E:$E</definedName>
    <definedName name="Z_9D68E918_259C_4CD8_9D0A_B6C187BE9823_.wvu.Cols" localSheetId="2" hidden="1">'OHSU Building List'!$E:$E</definedName>
    <definedName name="Z_9D68E918_259C_4CD8_9D0A_B6C187BE9823_.wvu.FilterData" localSheetId="1" hidden="1">'OHSU Bldg List-Available #''s'!$A$7:$N$513</definedName>
    <definedName name="Z_9D68E918_259C_4CD8_9D0A_B6C187BE9823_.wvu.FilterData" localSheetId="2" hidden="1">'OHSU Building List'!$A$6:$K$461</definedName>
    <definedName name="Z_9D68E918_259C_4CD8_9D0A_B6C187BE9823_.wvu.PrintTitles" localSheetId="3" hidden="1">'Misc OHSU Activity Bldg  List'!$6:$10</definedName>
    <definedName name="Z_9D68E918_259C_4CD8_9D0A_B6C187BE9823_.wvu.PrintTitles" localSheetId="1" hidden="1">'OHSU Bldg List-Available #''s'!$7:$12</definedName>
    <definedName name="Z_9D68E918_259C_4CD8_9D0A_B6C187BE9823_.wvu.PrintTitles" localSheetId="2" hidden="1">'OHSU Building List'!$6:$10</definedName>
  </definedNames>
  <calcPr calcId="162913"/>
  <customWorkbookViews>
    <customWorkbookView name="hetrickc - Personal View" guid="{9D68E918-259C-4CD8-9D0A-B6C187BE9823}" mergeInterval="0" personalView="1" maximized="1" xWindow="1" yWindow="1" windowWidth="1585" windowHeight="945" activeSheetId="1"/>
  </customWorkbookViews>
</workbook>
</file>

<file path=xl/calcChain.xml><?xml version="1.0" encoding="utf-8"?>
<calcChain xmlns="http://schemas.openxmlformats.org/spreadsheetml/2006/main">
  <c r="M33" i="75" l="1"/>
  <c r="L33" i="75"/>
  <c r="K33" i="75"/>
  <c r="M41" i="75" l="1"/>
  <c r="L41" i="75"/>
  <c r="K41" i="75"/>
  <c r="M30" i="75"/>
  <c r="L30" i="75"/>
  <c r="K30" i="75"/>
  <c r="K32" i="14" l="1"/>
  <c r="J32" i="14"/>
  <c r="I32" i="14"/>
  <c r="K31" i="14" l="1"/>
  <c r="J31" i="14"/>
  <c r="I31" i="14"/>
  <c r="C26" i="75" l="1"/>
  <c r="B26" i="75"/>
  <c r="A26" i="75"/>
  <c r="C18" i="75" l="1"/>
  <c r="B18" i="75"/>
  <c r="A18" i="75"/>
  <c r="C22" i="5" l="1"/>
  <c r="B22" i="5"/>
  <c r="A22" i="5"/>
  <c r="K30" i="14"/>
  <c r="K29" i="14"/>
  <c r="K28" i="14"/>
  <c r="K27" i="14"/>
  <c r="J30" i="14"/>
  <c r="J29" i="14"/>
  <c r="J28" i="14"/>
  <c r="J27" i="14"/>
  <c r="I30" i="14"/>
  <c r="I29" i="14"/>
  <c r="I28" i="14"/>
  <c r="I27" i="14"/>
  <c r="K26" i="14" l="1"/>
  <c r="J26" i="14"/>
  <c r="I26" i="14"/>
  <c r="K25" i="14"/>
  <c r="J25" i="14"/>
  <c r="I25" i="14"/>
  <c r="K24" i="14"/>
  <c r="J24" i="14"/>
  <c r="I24" i="14"/>
  <c r="K23" i="14"/>
  <c r="J23" i="14"/>
  <c r="I23" i="14"/>
  <c r="C34" i="5"/>
  <c r="B34" i="5"/>
  <c r="A34" i="5"/>
  <c r="I6" i="77"/>
  <c r="G13" i="77"/>
  <c r="F13" i="77"/>
  <c r="E13" i="77"/>
  <c r="K22" i="14"/>
  <c r="J22" i="14"/>
  <c r="I22" i="14"/>
  <c r="C18" i="76"/>
  <c r="B18" i="76"/>
  <c r="A18" i="76"/>
  <c r="C16" i="76"/>
  <c r="B16" i="76"/>
  <c r="A16" i="76"/>
  <c r="H23" i="75"/>
  <c r="G23" i="75"/>
  <c r="F23" i="75"/>
  <c r="H22" i="75"/>
  <c r="G22" i="75"/>
  <c r="F22" i="75"/>
  <c r="C42" i="75"/>
  <c r="B42" i="75"/>
  <c r="A42" i="75"/>
  <c r="M17" i="75"/>
  <c r="L17" i="75"/>
  <c r="K17" i="75"/>
  <c r="A72" i="5"/>
  <c r="B72" i="5"/>
  <c r="C72" i="5"/>
  <c r="A71" i="5"/>
  <c r="B71" i="5"/>
  <c r="C71" i="5"/>
  <c r="A8" i="26"/>
  <c r="B47" i="75"/>
  <c r="A29" i="75"/>
  <c r="L32" i="75"/>
  <c r="H6" i="4"/>
  <c r="J6" i="76"/>
  <c r="N6" i="75"/>
  <c r="G6" i="74"/>
  <c r="K6" i="5"/>
  <c r="K24" i="5"/>
  <c r="J24" i="5"/>
  <c r="I24" i="5"/>
  <c r="K18" i="5"/>
  <c r="J18" i="5"/>
  <c r="I18" i="5"/>
  <c r="K17" i="5"/>
  <c r="J17" i="5"/>
  <c r="I17" i="5"/>
  <c r="K15" i="5"/>
  <c r="J15" i="5"/>
  <c r="I15" i="5"/>
  <c r="K13" i="5"/>
  <c r="J13" i="5"/>
  <c r="I13" i="5"/>
  <c r="E22" i="5"/>
  <c r="F22" i="5"/>
  <c r="G22" i="5"/>
  <c r="C33" i="5"/>
  <c r="B33" i="5"/>
  <c r="A33" i="5"/>
  <c r="C32" i="5"/>
  <c r="B32" i="5"/>
  <c r="A32" i="5"/>
  <c r="C31" i="5"/>
  <c r="B31" i="5"/>
  <c r="A31" i="5"/>
  <c r="C30" i="5"/>
  <c r="B30" i="5"/>
  <c r="A30" i="5"/>
  <c r="C25" i="5"/>
  <c r="B25" i="5"/>
  <c r="A25" i="5"/>
  <c r="J6" i="14"/>
  <c r="J6" i="73"/>
  <c r="J6" i="72"/>
  <c r="K29" i="72"/>
  <c r="J29" i="72"/>
  <c r="I29" i="72"/>
  <c r="G20" i="72"/>
  <c r="F20" i="72"/>
  <c r="E20" i="72"/>
  <c r="C33" i="72"/>
  <c r="B33" i="72"/>
  <c r="A33" i="72"/>
  <c r="G14" i="4"/>
  <c r="F14" i="4"/>
  <c r="E14" i="4"/>
  <c r="A13" i="4"/>
  <c r="B13" i="4"/>
  <c r="C13" i="4"/>
  <c r="A14" i="4"/>
  <c r="B14" i="4"/>
  <c r="C14" i="4"/>
  <c r="A15" i="4"/>
  <c r="B15" i="4"/>
  <c r="C15" i="4"/>
  <c r="A16" i="4"/>
  <c r="B16" i="4"/>
  <c r="C16" i="4"/>
  <c r="A17" i="4"/>
  <c r="B17" i="4"/>
  <c r="C17" i="4"/>
  <c r="A18" i="4"/>
  <c r="B18" i="4"/>
  <c r="C18" i="4"/>
  <c r="A19" i="4"/>
  <c r="B19" i="4"/>
  <c r="C19" i="4"/>
  <c r="A20" i="4"/>
  <c r="B20" i="4"/>
  <c r="C20" i="4"/>
  <c r="A21" i="4"/>
  <c r="B21" i="4"/>
  <c r="C21" i="4"/>
  <c r="A22" i="4"/>
  <c r="B22" i="4"/>
  <c r="C22" i="4"/>
  <c r="A23" i="4"/>
  <c r="B23" i="4"/>
  <c r="C23" i="4"/>
  <c r="A24" i="4"/>
  <c r="B24" i="4"/>
  <c r="C24" i="4"/>
  <c r="A25" i="4"/>
  <c r="B25" i="4"/>
  <c r="C25" i="4"/>
  <c r="A26" i="4"/>
  <c r="B26" i="4"/>
  <c r="C26" i="4"/>
  <c r="A27" i="4"/>
  <c r="B27" i="4"/>
  <c r="C27" i="4"/>
  <c r="A28" i="4"/>
  <c r="B28" i="4"/>
  <c r="C28" i="4"/>
  <c r="A29" i="4"/>
  <c r="B29" i="4"/>
  <c r="C29" i="4"/>
  <c r="A30" i="4"/>
  <c r="B30" i="4"/>
  <c r="C30" i="4"/>
  <c r="A31" i="4"/>
  <c r="B31" i="4"/>
  <c r="C31" i="4"/>
  <c r="A32" i="4"/>
  <c r="B32" i="4"/>
  <c r="C32" i="4"/>
  <c r="A33" i="4"/>
  <c r="B33" i="4"/>
  <c r="C33" i="4"/>
  <c r="A34" i="4"/>
  <c r="B34" i="4"/>
  <c r="C34" i="4"/>
  <c r="A35" i="4"/>
  <c r="B35" i="4"/>
  <c r="C35" i="4"/>
  <c r="A36" i="4"/>
  <c r="B36" i="4"/>
  <c r="C36" i="4"/>
  <c r="A37" i="4"/>
  <c r="B37" i="4"/>
  <c r="C37" i="4"/>
  <c r="A38" i="4"/>
  <c r="B38" i="4"/>
  <c r="C38" i="4"/>
  <c r="A39" i="4"/>
  <c r="B39" i="4"/>
  <c r="C39" i="4"/>
  <c r="A40" i="4"/>
  <c r="B40" i="4"/>
  <c r="C40" i="4"/>
  <c r="A41" i="4"/>
  <c r="B41" i="4"/>
  <c r="C41" i="4"/>
  <c r="E13" i="4"/>
  <c r="F13" i="4"/>
  <c r="G13" i="4"/>
  <c r="E15" i="4"/>
  <c r="F15" i="4"/>
  <c r="G15" i="4"/>
  <c r="E16" i="4"/>
  <c r="F16" i="4"/>
  <c r="G16" i="4"/>
  <c r="E17" i="4"/>
  <c r="F17" i="4"/>
  <c r="G17" i="4"/>
  <c r="E18" i="4"/>
  <c r="F18" i="4"/>
  <c r="G18" i="4"/>
  <c r="E19" i="4"/>
  <c r="F19" i="4"/>
  <c r="G19" i="4"/>
  <c r="C36" i="77"/>
  <c r="B36" i="77"/>
  <c r="A36" i="77"/>
  <c r="C37" i="77"/>
  <c r="B37" i="77"/>
  <c r="A37" i="77"/>
  <c r="C35" i="77"/>
  <c r="B35" i="77"/>
  <c r="A35" i="77"/>
  <c r="C34" i="77"/>
  <c r="B34" i="77"/>
  <c r="A34" i="77"/>
  <c r="C33" i="77"/>
  <c r="B33" i="77"/>
  <c r="A33" i="77"/>
  <c r="C32" i="77"/>
  <c r="B32" i="77"/>
  <c r="A32" i="77"/>
  <c r="C31" i="77"/>
  <c r="B31" i="77"/>
  <c r="A31" i="77"/>
  <c r="C30" i="77"/>
  <c r="B30" i="77"/>
  <c r="A30" i="77"/>
  <c r="C29" i="77"/>
  <c r="B29" i="77"/>
  <c r="A29" i="77"/>
  <c r="C28" i="77"/>
  <c r="B28" i="77"/>
  <c r="A28" i="77"/>
  <c r="C27" i="77"/>
  <c r="B27" i="77"/>
  <c r="A27" i="77"/>
  <c r="C26" i="77"/>
  <c r="B26" i="77"/>
  <c r="A26" i="77"/>
  <c r="C25" i="77"/>
  <c r="B25" i="77"/>
  <c r="A25" i="77"/>
  <c r="C24" i="77"/>
  <c r="B24" i="77"/>
  <c r="A24" i="77"/>
  <c r="C23" i="77"/>
  <c r="B23" i="77"/>
  <c r="A23" i="77"/>
  <c r="C22" i="77"/>
  <c r="B22" i="77"/>
  <c r="A22" i="77"/>
  <c r="C21" i="77"/>
  <c r="B21" i="77"/>
  <c r="A21" i="77"/>
  <c r="C20" i="77"/>
  <c r="B20" i="77"/>
  <c r="A20" i="77"/>
  <c r="C19" i="77"/>
  <c r="B19" i="77"/>
  <c r="A19" i="77"/>
  <c r="C18" i="77"/>
  <c r="B18" i="77"/>
  <c r="A18" i="77"/>
  <c r="C17" i="77"/>
  <c r="B17" i="77"/>
  <c r="A17" i="77"/>
  <c r="C16" i="77"/>
  <c r="B16" i="77"/>
  <c r="A16" i="77"/>
  <c r="C15" i="77"/>
  <c r="B15" i="77"/>
  <c r="A15" i="77"/>
  <c r="C14" i="77"/>
  <c r="B14" i="77"/>
  <c r="A14" i="77"/>
  <c r="C13" i="77"/>
  <c r="B13" i="77"/>
  <c r="A13" i="77"/>
  <c r="M16" i="75"/>
  <c r="L16" i="75"/>
  <c r="K16" i="75"/>
  <c r="H25" i="75"/>
  <c r="H24" i="75"/>
  <c r="G25" i="75"/>
  <c r="G24" i="75"/>
  <c r="F25" i="75"/>
  <c r="F24" i="75"/>
  <c r="H16" i="75"/>
  <c r="G16" i="75"/>
  <c r="F16" i="75"/>
  <c r="C26" i="76"/>
  <c r="B26" i="76"/>
  <c r="A26" i="76"/>
  <c r="C21" i="76"/>
  <c r="B21" i="76"/>
  <c r="A21" i="76"/>
  <c r="C20" i="76"/>
  <c r="B20" i="76"/>
  <c r="A20" i="76"/>
  <c r="C19" i="76"/>
  <c r="B19" i="76"/>
  <c r="A19" i="76"/>
  <c r="C17" i="76"/>
  <c r="B17" i="76"/>
  <c r="A17" i="76"/>
  <c r="C15" i="76"/>
  <c r="B15" i="76"/>
  <c r="A15" i="76"/>
  <c r="C14" i="76"/>
  <c r="B14" i="76"/>
  <c r="A14" i="76"/>
  <c r="C13" i="76"/>
  <c r="B13" i="76"/>
  <c r="A13" i="76"/>
  <c r="C32" i="74"/>
  <c r="B32" i="74"/>
  <c r="A32" i="74"/>
  <c r="A40" i="73"/>
  <c r="B40" i="73"/>
  <c r="C40" i="73"/>
  <c r="A41" i="73"/>
  <c r="B41" i="73"/>
  <c r="C41" i="73"/>
  <c r="K14" i="75"/>
  <c r="L14" i="75"/>
  <c r="M14" i="75"/>
  <c r="K13" i="75"/>
  <c r="L13" i="75"/>
  <c r="M13" i="75"/>
  <c r="B39" i="73"/>
  <c r="M32" i="75"/>
  <c r="K32" i="75"/>
  <c r="B30" i="73"/>
  <c r="B24" i="73"/>
  <c r="C22" i="73"/>
  <c r="B22" i="73"/>
  <c r="A22" i="73"/>
  <c r="A27" i="75"/>
  <c r="B27" i="75"/>
  <c r="C27" i="75"/>
  <c r="A28" i="75"/>
  <c r="B28" i="75"/>
  <c r="C28" i="75"/>
  <c r="C13" i="74"/>
  <c r="B13" i="74"/>
  <c r="A13" i="74"/>
  <c r="C21" i="73"/>
  <c r="B21" i="73"/>
  <c r="A21" i="73"/>
  <c r="C24" i="72"/>
  <c r="B24" i="72"/>
  <c r="A24" i="72"/>
  <c r="C15" i="73"/>
  <c r="B15" i="73"/>
  <c r="A15" i="73"/>
  <c r="M40" i="75"/>
  <c r="L40" i="75"/>
  <c r="K40" i="75"/>
  <c r="M25" i="75"/>
  <c r="L25" i="75"/>
  <c r="K25" i="75"/>
  <c r="M39" i="75"/>
  <c r="L39" i="75"/>
  <c r="K39" i="75"/>
  <c r="M38" i="75"/>
  <c r="L38" i="75"/>
  <c r="K38" i="75"/>
  <c r="M37" i="75"/>
  <c r="L37" i="75"/>
  <c r="K37" i="75"/>
  <c r="M24" i="75"/>
  <c r="L24" i="75"/>
  <c r="K24" i="75"/>
  <c r="H20" i="75"/>
  <c r="G20" i="75"/>
  <c r="F20" i="75"/>
  <c r="M36" i="75"/>
  <c r="L36" i="75"/>
  <c r="K36" i="75"/>
  <c r="M35" i="75"/>
  <c r="L35" i="75"/>
  <c r="K35" i="75"/>
  <c r="M34" i="75"/>
  <c r="L34" i="75"/>
  <c r="K34" i="75"/>
  <c r="H31" i="75"/>
  <c r="G31" i="75"/>
  <c r="F31" i="75"/>
  <c r="H21" i="75"/>
  <c r="G21" i="75"/>
  <c r="F21" i="75"/>
  <c r="M31" i="75"/>
  <c r="L31" i="75"/>
  <c r="K31" i="75"/>
  <c r="H30" i="75"/>
  <c r="G30" i="75"/>
  <c r="F30" i="75"/>
  <c r="H13" i="75"/>
  <c r="G13" i="75"/>
  <c r="F13" i="75"/>
  <c r="C49" i="75"/>
  <c r="B49" i="75"/>
  <c r="A49" i="75"/>
  <c r="C48" i="75"/>
  <c r="B48" i="75"/>
  <c r="A48" i="75"/>
  <c r="C47" i="75"/>
  <c r="A47" i="75"/>
  <c r="C46" i="75"/>
  <c r="B46" i="75"/>
  <c r="A46" i="75"/>
  <c r="C45" i="75"/>
  <c r="B45" i="75"/>
  <c r="A45" i="75"/>
  <c r="C44" i="75"/>
  <c r="B44" i="75"/>
  <c r="A44" i="75"/>
  <c r="C43" i="75"/>
  <c r="B43" i="75"/>
  <c r="A43" i="75"/>
  <c r="C29" i="75"/>
  <c r="B29" i="75"/>
  <c r="C41" i="75"/>
  <c r="B41" i="75"/>
  <c r="A41" i="75"/>
  <c r="C39" i="75"/>
  <c r="B39" i="75"/>
  <c r="A39" i="75"/>
  <c r="C38" i="75"/>
  <c r="B38" i="75"/>
  <c r="A38" i="75"/>
  <c r="C37" i="75"/>
  <c r="B37" i="75"/>
  <c r="A37" i="75"/>
  <c r="C36" i="75"/>
  <c r="B36" i="75"/>
  <c r="A36" i="75"/>
  <c r="C35" i="75"/>
  <c r="B35" i="75"/>
  <c r="A35" i="75"/>
  <c r="C34" i="75"/>
  <c r="B34" i="75"/>
  <c r="A34" i="75"/>
  <c r="C33" i="75"/>
  <c r="B33" i="75"/>
  <c r="A33" i="75"/>
  <c r="C32" i="75"/>
  <c r="B32" i="75"/>
  <c r="A32" i="75"/>
  <c r="C40" i="75"/>
  <c r="B40" i="75"/>
  <c r="A40" i="75"/>
  <c r="H36" i="75"/>
  <c r="G36" i="75"/>
  <c r="F36" i="75"/>
  <c r="H35" i="75"/>
  <c r="G35" i="75"/>
  <c r="F35" i="75"/>
  <c r="C31" i="75"/>
  <c r="B31" i="75"/>
  <c r="A31" i="75"/>
  <c r="H34" i="75"/>
  <c r="G34" i="75"/>
  <c r="F34" i="75"/>
  <c r="C30" i="75"/>
  <c r="B30" i="75"/>
  <c r="A30" i="75"/>
  <c r="C25" i="75"/>
  <c r="B25" i="75"/>
  <c r="A25" i="75"/>
  <c r="H33" i="75"/>
  <c r="G33" i="75"/>
  <c r="F33" i="75"/>
  <c r="C24" i="75"/>
  <c r="B24" i="75"/>
  <c r="A24" i="75"/>
  <c r="H32" i="75"/>
  <c r="G32" i="75"/>
  <c r="F32" i="75"/>
  <c r="C23" i="75"/>
  <c r="B23" i="75"/>
  <c r="A23" i="75"/>
  <c r="H29" i="75"/>
  <c r="G29" i="75"/>
  <c r="F29" i="75"/>
  <c r="C22" i="75"/>
  <c r="B22" i="75"/>
  <c r="A22" i="75"/>
  <c r="H28" i="75"/>
  <c r="G28" i="75"/>
  <c r="F28" i="75"/>
  <c r="C21" i="75"/>
  <c r="B21" i="75"/>
  <c r="A21" i="75"/>
  <c r="H27" i="75"/>
  <c r="G27" i="75"/>
  <c r="F27" i="75"/>
  <c r="C20" i="75"/>
  <c r="B20" i="75"/>
  <c r="A20" i="75"/>
  <c r="H26" i="75"/>
  <c r="G26" i="75"/>
  <c r="F26" i="75"/>
  <c r="C19" i="75"/>
  <c r="B19" i="75"/>
  <c r="A19" i="75"/>
  <c r="M20" i="75"/>
  <c r="L20" i="75"/>
  <c r="K20" i="75"/>
  <c r="C17" i="75"/>
  <c r="B17" i="75"/>
  <c r="A17" i="75"/>
  <c r="H19" i="75"/>
  <c r="G19" i="75"/>
  <c r="F19" i="75"/>
  <c r="C16" i="75"/>
  <c r="B16" i="75"/>
  <c r="A16" i="75"/>
  <c r="H18" i="75"/>
  <c r="G18" i="75"/>
  <c r="F18" i="75"/>
  <c r="C15" i="75"/>
  <c r="B15" i="75"/>
  <c r="A15" i="75"/>
  <c r="H17" i="75"/>
  <c r="G17" i="75"/>
  <c r="F17" i="75"/>
  <c r="C14" i="75"/>
  <c r="B14" i="75"/>
  <c r="A14" i="75"/>
  <c r="H15" i="75"/>
  <c r="G15" i="75"/>
  <c r="F15" i="75"/>
  <c r="H14" i="75"/>
  <c r="G14" i="75"/>
  <c r="F14" i="75"/>
  <c r="C13" i="75"/>
  <c r="B13" i="75"/>
  <c r="A13" i="75"/>
  <c r="M19" i="75"/>
  <c r="L19" i="75"/>
  <c r="K19" i="75"/>
  <c r="M18" i="75"/>
  <c r="L18" i="75"/>
  <c r="K18" i="75"/>
  <c r="M15" i="75"/>
  <c r="L15" i="75"/>
  <c r="K15" i="75"/>
  <c r="A14" i="74"/>
  <c r="B14" i="74"/>
  <c r="C14" i="74"/>
  <c r="A15" i="74"/>
  <c r="B15" i="74"/>
  <c r="C15" i="74"/>
  <c r="A16" i="74"/>
  <c r="B16" i="74"/>
  <c r="C16" i="74"/>
  <c r="A17" i="74"/>
  <c r="B17" i="74"/>
  <c r="C17" i="74"/>
  <c r="A18" i="74"/>
  <c r="B18" i="74"/>
  <c r="C18" i="74"/>
  <c r="A26" i="74"/>
  <c r="B26" i="74"/>
  <c r="C26" i="74"/>
  <c r="C31" i="74"/>
  <c r="B31" i="74"/>
  <c r="A31" i="74"/>
  <c r="C25" i="74"/>
  <c r="B25" i="74"/>
  <c r="A25" i="74"/>
  <c r="C24" i="74"/>
  <c r="B24" i="74"/>
  <c r="A24" i="74"/>
  <c r="C23" i="74"/>
  <c r="B23" i="74"/>
  <c r="A23" i="74"/>
  <c r="C22" i="74"/>
  <c r="B22" i="74"/>
  <c r="A22" i="74"/>
  <c r="G37" i="73"/>
  <c r="F37" i="73"/>
  <c r="E37" i="73"/>
  <c r="C37" i="73"/>
  <c r="B37" i="73"/>
  <c r="A37" i="73"/>
  <c r="C39" i="73"/>
  <c r="A39" i="73"/>
  <c r="C38" i="73"/>
  <c r="B38" i="73"/>
  <c r="A38" i="73"/>
  <c r="G38" i="73"/>
  <c r="F38" i="73"/>
  <c r="E38" i="73"/>
  <c r="G29" i="73"/>
  <c r="F29" i="73"/>
  <c r="E29" i="73"/>
  <c r="G30" i="73"/>
  <c r="F30" i="73"/>
  <c r="E30" i="73"/>
  <c r="G32" i="73"/>
  <c r="F32" i="73"/>
  <c r="E32" i="73"/>
  <c r="C25" i="73"/>
  <c r="B25" i="73"/>
  <c r="A25" i="73"/>
  <c r="G31" i="73"/>
  <c r="F31" i="73"/>
  <c r="E31" i="73"/>
  <c r="C23" i="73"/>
  <c r="B23" i="73"/>
  <c r="A23" i="73"/>
  <c r="C24" i="73"/>
  <c r="A24" i="73"/>
  <c r="C20" i="73"/>
  <c r="B20" i="73"/>
  <c r="A20" i="73"/>
  <c r="C19" i="73"/>
  <c r="B19" i="73"/>
  <c r="A19" i="73"/>
  <c r="C32" i="73"/>
  <c r="B32" i="73"/>
  <c r="A32" i="73"/>
  <c r="C18" i="73"/>
  <c r="B18" i="73"/>
  <c r="A18" i="73"/>
  <c r="C31" i="73"/>
  <c r="B31" i="73"/>
  <c r="A31" i="73"/>
  <c r="C17" i="73"/>
  <c r="B17" i="73"/>
  <c r="A17" i="73"/>
  <c r="C16" i="73"/>
  <c r="B16" i="73"/>
  <c r="A16" i="73"/>
  <c r="C29" i="73"/>
  <c r="B29" i="73"/>
  <c r="A29" i="73"/>
  <c r="C14" i="73"/>
  <c r="B14" i="73"/>
  <c r="A14" i="73"/>
  <c r="C30" i="73"/>
  <c r="A30" i="73"/>
  <c r="C13" i="73"/>
  <c r="B13" i="73"/>
  <c r="A13" i="73"/>
  <c r="G14" i="73"/>
  <c r="F14" i="73"/>
  <c r="E14" i="73"/>
  <c r="G16" i="73"/>
  <c r="F16" i="73"/>
  <c r="E16" i="73"/>
  <c r="G15" i="73"/>
  <c r="F15" i="73"/>
  <c r="E15" i="73"/>
  <c r="G13" i="73"/>
  <c r="F13" i="73"/>
  <c r="E13" i="73"/>
  <c r="K48" i="72"/>
  <c r="J48" i="72"/>
  <c r="I48" i="72"/>
  <c r="K47" i="72"/>
  <c r="J47" i="72"/>
  <c r="I47" i="72"/>
  <c r="K28" i="72"/>
  <c r="J28" i="72"/>
  <c r="I28" i="72"/>
  <c r="K27" i="72"/>
  <c r="J27" i="72"/>
  <c r="I27" i="72"/>
  <c r="K26" i="72"/>
  <c r="J26" i="72"/>
  <c r="I26" i="72"/>
  <c r="K25" i="72"/>
  <c r="J25" i="72"/>
  <c r="I25" i="72"/>
  <c r="K24" i="72"/>
  <c r="J24" i="72"/>
  <c r="I24" i="72"/>
  <c r="K23" i="72"/>
  <c r="J23" i="72"/>
  <c r="I23" i="72"/>
  <c r="K22" i="72"/>
  <c r="J22" i="72"/>
  <c r="I22" i="72"/>
  <c r="K46" i="72"/>
  <c r="J46" i="72"/>
  <c r="I46" i="72"/>
  <c r="K21" i="72"/>
  <c r="J21" i="72"/>
  <c r="I21" i="72"/>
  <c r="K45" i="72"/>
  <c r="J45" i="72"/>
  <c r="I45" i="72"/>
  <c r="K20" i="72"/>
  <c r="J20" i="72"/>
  <c r="I20" i="72"/>
  <c r="K44" i="72"/>
  <c r="J44" i="72"/>
  <c r="I44" i="72"/>
  <c r="K19" i="72"/>
  <c r="J19" i="72"/>
  <c r="I19" i="72"/>
  <c r="K43" i="72"/>
  <c r="J43" i="72"/>
  <c r="I43" i="72"/>
  <c r="K18" i="72"/>
  <c r="J18" i="72"/>
  <c r="I18" i="72"/>
  <c r="K17" i="72"/>
  <c r="J17" i="72"/>
  <c r="I17" i="72"/>
  <c r="K16" i="72"/>
  <c r="J16" i="72"/>
  <c r="I16" i="72"/>
  <c r="K42" i="72"/>
  <c r="J42" i="72"/>
  <c r="I42" i="72"/>
  <c r="K15" i="72"/>
  <c r="J15" i="72"/>
  <c r="I15" i="72"/>
  <c r="K14" i="72"/>
  <c r="J14" i="72"/>
  <c r="I14" i="72"/>
  <c r="K41" i="72"/>
  <c r="J41" i="72"/>
  <c r="I41" i="72"/>
  <c r="K13" i="72"/>
  <c r="J13" i="72"/>
  <c r="I13" i="72"/>
  <c r="K40" i="72"/>
  <c r="J40" i="72"/>
  <c r="I40" i="72"/>
  <c r="K39" i="72"/>
  <c r="J39" i="72"/>
  <c r="I39" i="72"/>
  <c r="G33" i="72"/>
  <c r="F33" i="72"/>
  <c r="E33" i="72"/>
  <c r="C45" i="72"/>
  <c r="B45" i="72"/>
  <c r="A45" i="72"/>
  <c r="G32" i="72"/>
  <c r="F32" i="72"/>
  <c r="E32" i="72"/>
  <c r="C44" i="72"/>
  <c r="B44" i="72"/>
  <c r="A44" i="72"/>
  <c r="G31" i="72"/>
  <c r="F31" i="72"/>
  <c r="E31" i="72"/>
  <c r="C43" i="72"/>
  <c r="B43" i="72"/>
  <c r="A43" i="72"/>
  <c r="C42" i="72"/>
  <c r="B42" i="72"/>
  <c r="A42" i="72"/>
  <c r="G30" i="72"/>
  <c r="F30" i="72"/>
  <c r="E30" i="72"/>
  <c r="C41" i="72"/>
  <c r="B41" i="72"/>
  <c r="A41" i="72"/>
  <c r="G29" i="72"/>
  <c r="F29" i="72"/>
  <c r="E29" i="72"/>
  <c r="C40" i="72"/>
  <c r="B40" i="72"/>
  <c r="A40" i="72"/>
  <c r="C39" i="72"/>
  <c r="B39" i="72"/>
  <c r="A39" i="72"/>
  <c r="C38" i="72"/>
  <c r="B38" i="72"/>
  <c r="A38" i="72"/>
  <c r="C37" i="72"/>
  <c r="B37" i="72"/>
  <c r="A37" i="72"/>
  <c r="G28" i="72"/>
  <c r="F28" i="72"/>
  <c r="E28" i="72"/>
  <c r="C36" i="72"/>
  <c r="B36" i="72"/>
  <c r="A36" i="72"/>
  <c r="G27" i="72"/>
  <c r="F27" i="72"/>
  <c r="E27" i="72"/>
  <c r="C34" i="72"/>
  <c r="B34" i="72"/>
  <c r="A34" i="72"/>
  <c r="G26" i="72"/>
  <c r="F26" i="72"/>
  <c r="E26" i="72"/>
  <c r="C32" i="72"/>
  <c r="B32" i="72"/>
  <c r="A32" i="72"/>
  <c r="G25" i="72"/>
  <c r="F25" i="72"/>
  <c r="E25" i="72"/>
  <c r="C31" i="72"/>
  <c r="B31" i="72"/>
  <c r="A31" i="72"/>
  <c r="G24" i="72"/>
  <c r="F24" i="72"/>
  <c r="E24" i="72"/>
  <c r="C30" i="72"/>
  <c r="B30" i="72"/>
  <c r="A30" i="72"/>
  <c r="G23" i="72"/>
  <c r="F23" i="72"/>
  <c r="E23" i="72"/>
  <c r="C29" i="72"/>
  <c r="B29" i="72"/>
  <c r="A29" i="72"/>
  <c r="G22" i="72"/>
  <c r="F22" i="72"/>
  <c r="E22" i="72"/>
  <c r="C28" i="72"/>
  <c r="B28" i="72"/>
  <c r="A28" i="72"/>
  <c r="G21" i="72"/>
  <c r="F21" i="72"/>
  <c r="E21" i="72"/>
  <c r="C27" i="72"/>
  <c r="B27" i="72"/>
  <c r="A27" i="72"/>
  <c r="G19" i="72"/>
  <c r="F19" i="72"/>
  <c r="E19" i="72"/>
  <c r="C26" i="72"/>
  <c r="B26" i="72"/>
  <c r="A26" i="72"/>
  <c r="G18" i="72"/>
  <c r="F18" i="72"/>
  <c r="E18" i="72"/>
  <c r="C25" i="72"/>
  <c r="B25" i="72"/>
  <c r="A25" i="72"/>
  <c r="G17" i="72"/>
  <c r="F17" i="72"/>
  <c r="E17" i="72"/>
  <c r="C23" i="72"/>
  <c r="B23" i="72"/>
  <c r="A23" i="72"/>
  <c r="G16" i="72"/>
  <c r="F16" i="72"/>
  <c r="E16" i="72"/>
  <c r="C22" i="72"/>
  <c r="B22" i="72"/>
  <c r="A22" i="72"/>
  <c r="G15" i="72"/>
  <c r="F15" i="72"/>
  <c r="E15" i="72"/>
  <c r="C21" i="72"/>
  <c r="B21" i="72"/>
  <c r="A21" i="72"/>
  <c r="G14" i="72"/>
  <c r="F14" i="72"/>
  <c r="E14" i="72"/>
  <c r="G13" i="72"/>
  <c r="F13" i="72"/>
  <c r="E13" i="72"/>
  <c r="C20" i="72"/>
  <c r="B20" i="72"/>
  <c r="A20" i="72"/>
  <c r="C19" i="72"/>
  <c r="B19" i="72"/>
  <c r="A19" i="72"/>
  <c r="C18" i="72"/>
  <c r="B18" i="72"/>
  <c r="A18" i="72"/>
  <c r="C17" i="72"/>
  <c r="B17" i="72"/>
  <c r="A17" i="72"/>
  <c r="C49" i="72"/>
  <c r="B49" i="72"/>
  <c r="A49" i="72"/>
  <c r="C16" i="72"/>
  <c r="B16" i="72"/>
  <c r="A16" i="72"/>
  <c r="G36" i="72"/>
  <c r="F36" i="72"/>
  <c r="E36" i="72"/>
  <c r="C48" i="72"/>
  <c r="B48" i="72"/>
  <c r="A48" i="72"/>
  <c r="C15" i="72"/>
  <c r="B15" i="72"/>
  <c r="A15" i="72"/>
  <c r="G35" i="72"/>
  <c r="F35" i="72"/>
  <c r="E35" i="72"/>
  <c r="C47" i="72"/>
  <c r="B47" i="72"/>
  <c r="A47" i="72"/>
  <c r="C35" i="72"/>
  <c r="B35" i="72"/>
  <c r="A35" i="72"/>
  <c r="G34" i="72"/>
  <c r="F34" i="72"/>
  <c r="E34" i="72"/>
  <c r="C14" i="72"/>
  <c r="B14" i="72"/>
  <c r="A14" i="72"/>
  <c r="C46" i="72"/>
  <c r="B46" i="72"/>
  <c r="A46" i="72"/>
  <c r="C13" i="72"/>
  <c r="B13" i="72"/>
  <c r="A13" i="72"/>
  <c r="K21" i="14"/>
  <c r="J21" i="14"/>
  <c r="I21" i="14"/>
  <c r="K20" i="14"/>
  <c r="J20" i="14"/>
  <c r="I20" i="14"/>
  <c r="K19" i="14"/>
  <c r="J19" i="14"/>
  <c r="I19" i="14"/>
  <c r="K18" i="14"/>
  <c r="J18" i="14"/>
  <c r="I18" i="14"/>
  <c r="K17" i="14"/>
  <c r="J17" i="14"/>
  <c r="I17" i="14"/>
  <c r="K16" i="14"/>
  <c r="J16" i="14"/>
  <c r="I16" i="14"/>
  <c r="G26" i="4"/>
  <c r="F26" i="4"/>
  <c r="E26" i="4"/>
  <c r="K15" i="14"/>
  <c r="J15" i="14"/>
  <c r="I15" i="14"/>
  <c r="K74" i="14"/>
  <c r="J74" i="14"/>
  <c r="I74" i="14"/>
  <c r="K14" i="14"/>
  <c r="J14" i="14"/>
  <c r="I14" i="14"/>
  <c r="K13" i="14"/>
  <c r="J13" i="14"/>
  <c r="I13" i="14"/>
  <c r="K12" i="14"/>
  <c r="J12" i="14"/>
  <c r="I12" i="14"/>
  <c r="A63" i="5"/>
  <c r="B63" i="5"/>
  <c r="C63" i="5"/>
  <c r="A64" i="5"/>
  <c r="B64" i="5"/>
  <c r="C64" i="5"/>
  <c r="G42" i="14"/>
  <c r="F42" i="14"/>
  <c r="E42" i="14"/>
  <c r="G41" i="14"/>
  <c r="G40" i="14"/>
  <c r="F41" i="14"/>
  <c r="F40" i="14"/>
  <c r="E41" i="14"/>
  <c r="E40" i="14"/>
  <c r="G39" i="14"/>
  <c r="F39" i="14"/>
  <c r="E39" i="14"/>
  <c r="K77" i="14"/>
  <c r="J77" i="14"/>
  <c r="I77" i="14"/>
  <c r="G78" i="5"/>
  <c r="F78" i="5"/>
  <c r="E78" i="5"/>
  <c r="K76" i="14"/>
  <c r="J76" i="14"/>
  <c r="I76" i="14"/>
  <c r="G38" i="14"/>
  <c r="F38" i="14"/>
  <c r="E38" i="14"/>
  <c r="K75" i="14"/>
  <c r="J75" i="14"/>
  <c r="I75" i="14"/>
  <c r="G37" i="14"/>
  <c r="F37" i="14"/>
  <c r="E37" i="14"/>
  <c r="G36" i="14"/>
  <c r="F36" i="14"/>
  <c r="E36" i="14"/>
  <c r="G75" i="5"/>
  <c r="F75" i="5"/>
  <c r="E75" i="5"/>
  <c r="K73" i="14"/>
  <c r="J73" i="14"/>
  <c r="I73" i="14"/>
  <c r="G35" i="14"/>
  <c r="F35" i="14"/>
  <c r="E35" i="14"/>
  <c r="K71" i="14"/>
  <c r="J71" i="14"/>
  <c r="I71" i="14"/>
  <c r="K72" i="14"/>
  <c r="J72" i="14"/>
  <c r="I72" i="14"/>
  <c r="K70" i="14"/>
  <c r="J70" i="14"/>
  <c r="I70" i="14"/>
  <c r="G34" i="14"/>
  <c r="F34" i="14"/>
  <c r="E34" i="14"/>
  <c r="G33" i="14"/>
  <c r="F33" i="14"/>
  <c r="E33" i="14"/>
  <c r="K69" i="14"/>
  <c r="J69" i="14"/>
  <c r="I69" i="14"/>
  <c r="G32" i="14"/>
  <c r="G31" i="14"/>
  <c r="F32" i="14"/>
  <c r="F31" i="14"/>
  <c r="E32" i="14"/>
  <c r="E31" i="14"/>
  <c r="K68" i="14"/>
  <c r="J68" i="14"/>
  <c r="I68" i="14"/>
  <c r="K67" i="14"/>
  <c r="J67" i="14"/>
  <c r="I67" i="14"/>
  <c r="G48" i="5"/>
  <c r="F48" i="5"/>
  <c r="E48" i="5"/>
  <c r="C66" i="5"/>
  <c r="B66" i="5"/>
  <c r="A66" i="5"/>
  <c r="G30" i="14"/>
  <c r="F30" i="14"/>
  <c r="E30" i="14"/>
  <c r="K20" i="5"/>
  <c r="J20" i="5"/>
  <c r="I20" i="5"/>
  <c r="G49" i="5"/>
  <c r="F49" i="5"/>
  <c r="E49" i="5"/>
  <c r="A6" i="3"/>
  <c r="A6" i="2"/>
  <c r="K16" i="5"/>
  <c r="J16" i="5"/>
  <c r="I16" i="5"/>
  <c r="I51" i="14"/>
  <c r="J51" i="14"/>
  <c r="K51" i="14"/>
  <c r="F29" i="14"/>
  <c r="F28" i="14"/>
  <c r="J66" i="14"/>
  <c r="G29" i="14"/>
  <c r="G28" i="14"/>
  <c r="K66" i="14"/>
  <c r="E29" i="14"/>
  <c r="E28" i="14"/>
  <c r="I66" i="14"/>
  <c r="G67" i="5"/>
  <c r="F67" i="5"/>
  <c r="E67" i="5"/>
  <c r="G27" i="14"/>
  <c r="G26" i="14"/>
  <c r="F27" i="14"/>
  <c r="F26" i="14"/>
  <c r="E27" i="14"/>
  <c r="E26" i="14"/>
  <c r="G42" i="5"/>
  <c r="F42" i="5"/>
  <c r="E42" i="5"/>
  <c r="G41" i="5"/>
  <c r="F41" i="5"/>
  <c r="E41" i="5"/>
  <c r="G40" i="5"/>
  <c r="F40" i="5"/>
  <c r="E40" i="5"/>
  <c r="G20" i="4"/>
  <c r="F20" i="4"/>
  <c r="E20" i="4"/>
  <c r="E38" i="5"/>
  <c r="F38" i="5"/>
  <c r="G38" i="5"/>
  <c r="E26" i="5"/>
  <c r="F26" i="5"/>
  <c r="G26" i="5"/>
  <c r="E19" i="5"/>
  <c r="F19" i="5"/>
  <c r="G19" i="5"/>
  <c r="E20" i="5"/>
  <c r="F20" i="5"/>
  <c r="G20" i="5"/>
  <c r="E30" i="5"/>
  <c r="F30" i="5"/>
  <c r="G30" i="5"/>
  <c r="E23" i="5"/>
  <c r="F23" i="5"/>
  <c r="G23" i="5"/>
  <c r="E17" i="5"/>
  <c r="F17" i="5"/>
  <c r="G17" i="5"/>
  <c r="E18" i="5"/>
  <c r="F18" i="5"/>
  <c r="G18" i="5"/>
  <c r="E29" i="5"/>
  <c r="F29" i="5"/>
  <c r="G29" i="5"/>
  <c r="E16" i="5"/>
  <c r="F16" i="5"/>
  <c r="G16" i="5"/>
  <c r="E15" i="5"/>
  <c r="F15" i="5"/>
  <c r="G15" i="5"/>
  <c r="E31" i="5"/>
  <c r="F31" i="5"/>
  <c r="G31" i="5"/>
  <c r="E32" i="5"/>
  <c r="F32" i="5"/>
  <c r="G32" i="5"/>
  <c r="E28" i="5"/>
  <c r="F28" i="5"/>
  <c r="G28" i="5"/>
  <c r="E27" i="5"/>
  <c r="F27" i="5"/>
  <c r="G27" i="5"/>
  <c r="E24" i="5"/>
  <c r="F24" i="5"/>
  <c r="G24" i="5"/>
  <c r="E25" i="5"/>
  <c r="F25" i="5"/>
  <c r="G25" i="5"/>
  <c r="E21" i="5"/>
  <c r="F21" i="5"/>
  <c r="G21" i="5"/>
  <c r="K65" i="14"/>
  <c r="J65" i="14"/>
  <c r="I65" i="14"/>
  <c r="G25" i="14"/>
  <c r="F25" i="14"/>
  <c r="E25" i="14"/>
  <c r="K64" i="14"/>
  <c r="J64" i="14"/>
  <c r="I64" i="14"/>
  <c r="F24" i="14"/>
  <c r="G24" i="14"/>
  <c r="E24" i="14"/>
  <c r="F23" i="14"/>
  <c r="G23" i="14"/>
  <c r="E23" i="14"/>
  <c r="F22" i="14"/>
  <c r="G22" i="14"/>
  <c r="E22" i="14"/>
  <c r="K63" i="14"/>
  <c r="J63" i="14"/>
  <c r="I63" i="14"/>
  <c r="K62" i="14"/>
  <c r="J62" i="14"/>
  <c r="I62" i="14"/>
  <c r="G80" i="5"/>
  <c r="F80" i="5"/>
  <c r="E80" i="5"/>
  <c r="G21" i="14"/>
  <c r="F21" i="14"/>
  <c r="E21" i="14"/>
  <c r="G20" i="14"/>
  <c r="F20" i="14"/>
  <c r="E20" i="14"/>
  <c r="G19" i="14"/>
  <c r="F19" i="14"/>
  <c r="E19" i="14"/>
  <c r="C51" i="14"/>
  <c r="K30" i="5"/>
  <c r="J30" i="5"/>
  <c r="I30" i="5"/>
  <c r="K23" i="5"/>
  <c r="J23" i="5"/>
  <c r="I23" i="5"/>
  <c r="K22" i="5"/>
  <c r="J22" i="5"/>
  <c r="I22" i="5"/>
  <c r="K21" i="5"/>
  <c r="J21" i="5"/>
  <c r="I21" i="5"/>
  <c r="K14" i="5"/>
  <c r="J14" i="5"/>
  <c r="I14" i="5"/>
  <c r="G74" i="5"/>
  <c r="F74" i="5"/>
  <c r="E74" i="5"/>
  <c r="C67" i="5"/>
  <c r="B67" i="5"/>
  <c r="A67" i="5"/>
  <c r="C13" i="5"/>
  <c r="B13" i="5"/>
  <c r="A13" i="5"/>
  <c r="G18" i="14"/>
  <c r="F18" i="14"/>
  <c r="E18" i="14"/>
  <c r="G17" i="14"/>
  <c r="F17" i="14"/>
  <c r="E17" i="14"/>
  <c r="K61" i="14"/>
  <c r="J61" i="14"/>
  <c r="I61" i="14"/>
  <c r="K60" i="14"/>
  <c r="K59" i="14"/>
  <c r="K58" i="14"/>
  <c r="G16" i="14"/>
  <c r="K57" i="14"/>
  <c r="J60" i="14"/>
  <c r="J59" i="14"/>
  <c r="J58" i="14"/>
  <c r="F16" i="14"/>
  <c r="J57" i="14"/>
  <c r="I60" i="14"/>
  <c r="I59" i="14"/>
  <c r="I58" i="14"/>
  <c r="E16" i="14"/>
  <c r="I57" i="14"/>
  <c r="G15" i="14"/>
  <c r="F15" i="14"/>
  <c r="E15" i="14"/>
  <c r="I56" i="14"/>
  <c r="J56" i="14"/>
  <c r="K56" i="14"/>
  <c r="K19" i="5"/>
  <c r="J19" i="5"/>
  <c r="I19" i="5"/>
  <c r="K55" i="14"/>
  <c r="J55" i="14"/>
  <c r="I55" i="14"/>
  <c r="K54" i="14"/>
  <c r="J54" i="14"/>
  <c r="I54" i="14"/>
  <c r="G14" i="14"/>
  <c r="F14" i="14"/>
  <c r="E14" i="14"/>
  <c r="K53" i="14"/>
  <c r="J53" i="14"/>
  <c r="I53" i="14"/>
  <c r="G13" i="14"/>
  <c r="F13" i="14"/>
  <c r="E13" i="14"/>
  <c r="K52" i="14"/>
  <c r="J52" i="14"/>
  <c r="I52" i="14"/>
  <c r="C40" i="14"/>
  <c r="B40" i="14"/>
  <c r="A40" i="14"/>
  <c r="G66" i="14"/>
  <c r="F66" i="14"/>
  <c r="E66" i="14"/>
  <c r="G62" i="14"/>
  <c r="F62" i="14"/>
  <c r="E62" i="14"/>
  <c r="G59" i="14"/>
  <c r="F59" i="14"/>
  <c r="E59" i="14"/>
  <c r="G56" i="14"/>
  <c r="F56" i="14"/>
  <c r="E56" i="14"/>
  <c r="G54" i="14"/>
  <c r="F54" i="14"/>
  <c r="E54" i="14"/>
  <c r="G53" i="14"/>
  <c r="F53" i="14"/>
  <c r="E53" i="14"/>
  <c r="G52" i="14"/>
  <c r="F52" i="14"/>
  <c r="E52" i="14"/>
  <c r="G51" i="14"/>
  <c r="F51" i="14"/>
  <c r="E51" i="14"/>
  <c r="G47" i="14"/>
  <c r="F47" i="14"/>
  <c r="C78" i="14"/>
  <c r="B78" i="14"/>
  <c r="A78" i="14"/>
  <c r="E47" i="14"/>
  <c r="K50" i="14"/>
  <c r="J50" i="14"/>
  <c r="I50" i="14"/>
  <c r="K49" i="14"/>
  <c r="J49" i="14"/>
  <c r="I49" i="14"/>
  <c r="K47" i="14"/>
  <c r="J47" i="14"/>
  <c r="I47" i="14"/>
  <c r="K48" i="14"/>
  <c r="J48" i="14"/>
  <c r="I48" i="14"/>
  <c r="G79" i="14"/>
  <c r="G78" i="14"/>
  <c r="F79" i="14"/>
  <c r="F78" i="14"/>
  <c r="E79" i="14"/>
  <c r="E78" i="14"/>
  <c r="E76" i="5"/>
  <c r="G77" i="5"/>
  <c r="F77" i="5"/>
  <c r="E77" i="5"/>
  <c r="G55" i="5"/>
  <c r="F55" i="5"/>
  <c r="E55" i="5"/>
  <c r="G12" i="14"/>
  <c r="F12" i="14"/>
  <c r="E12" i="14"/>
  <c r="C77" i="14"/>
  <c r="B77" i="14"/>
  <c r="A77" i="14"/>
  <c r="G77" i="14"/>
  <c r="F77" i="14"/>
  <c r="E77" i="14"/>
  <c r="G76" i="14"/>
  <c r="F76" i="14"/>
  <c r="E76" i="14"/>
  <c r="G75" i="14"/>
  <c r="F75" i="14"/>
  <c r="E75" i="14"/>
  <c r="C42" i="14"/>
  <c r="C41" i="14"/>
  <c r="G74" i="14"/>
  <c r="B42" i="14"/>
  <c r="B41" i="14"/>
  <c r="F74" i="14"/>
  <c r="A42" i="14"/>
  <c r="A41" i="14"/>
  <c r="E74" i="14"/>
  <c r="G73" i="14"/>
  <c r="G72" i="14"/>
  <c r="G71" i="14"/>
  <c r="F73" i="14"/>
  <c r="F72" i="14"/>
  <c r="F71" i="14"/>
  <c r="E73" i="14"/>
  <c r="E72" i="14"/>
  <c r="E71" i="14"/>
  <c r="G70" i="14"/>
  <c r="F70" i="14"/>
  <c r="E70" i="14"/>
  <c r="C39" i="14"/>
  <c r="B39" i="14"/>
  <c r="A39" i="14"/>
  <c r="C38" i="14"/>
  <c r="B38" i="14"/>
  <c r="A38" i="14"/>
  <c r="C37" i="14"/>
  <c r="B37" i="14"/>
  <c r="A37" i="14"/>
  <c r="C36" i="14"/>
  <c r="B36" i="14"/>
  <c r="A36" i="14"/>
  <c r="C35" i="14"/>
  <c r="B35" i="14"/>
  <c r="A35" i="14"/>
  <c r="C34" i="14"/>
  <c r="B34" i="14"/>
  <c r="A34" i="14"/>
  <c r="G69" i="14"/>
  <c r="F69" i="14"/>
  <c r="E69" i="14"/>
  <c r="G68" i="14"/>
  <c r="G67" i="14"/>
  <c r="F68" i="14"/>
  <c r="E68" i="14"/>
  <c r="F67" i="14"/>
  <c r="E67" i="14"/>
  <c r="G65" i="14"/>
  <c r="F65" i="14"/>
  <c r="E65" i="14"/>
  <c r="G64" i="14"/>
  <c r="F64" i="14"/>
  <c r="E64" i="14"/>
  <c r="C33" i="14"/>
  <c r="B33" i="14"/>
  <c r="A33" i="14"/>
  <c r="G63" i="14"/>
  <c r="F63" i="14"/>
  <c r="E63" i="14"/>
  <c r="C32" i="14"/>
  <c r="B32" i="14"/>
  <c r="A32" i="14"/>
  <c r="C31" i="14"/>
  <c r="B31" i="14"/>
  <c r="A31" i="14"/>
  <c r="G61" i="14"/>
  <c r="F61" i="14"/>
  <c r="E61" i="14"/>
  <c r="C30" i="14"/>
  <c r="B30" i="14"/>
  <c r="A30" i="14"/>
  <c r="G60" i="14"/>
  <c r="F60" i="14"/>
  <c r="E60" i="14"/>
  <c r="C29" i="14"/>
  <c r="B29" i="14"/>
  <c r="A29" i="14"/>
  <c r="G58" i="14"/>
  <c r="F58" i="14"/>
  <c r="E58" i="14"/>
  <c r="G57" i="14"/>
  <c r="F57" i="14"/>
  <c r="E57" i="14"/>
  <c r="G55" i="14"/>
  <c r="F55" i="14"/>
  <c r="E55" i="14"/>
  <c r="C28" i="14"/>
  <c r="B28" i="14"/>
  <c r="A28" i="14"/>
  <c r="C27" i="14"/>
  <c r="B27" i="14"/>
  <c r="A27" i="14"/>
  <c r="G50" i="14"/>
  <c r="F50" i="14"/>
  <c r="E50" i="14"/>
  <c r="C26" i="14"/>
  <c r="B26" i="14"/>
  <c r="A26" i="14"/>
  <c r="C25" i="14"/>
  <c r="B25" i="14"/>
  <c r="A25" i="14"/>
  <c r="G49" i="14"/>
  <c r="F49" i="14"/>
  <c r="E49" i="14"/>
  <c r="C24" i="14"/>
  <c r="B24" i="14"/>
  <c r="A24" i="14"/>
  <c r="G48" i="14"/>
  <c r="F48" i="14"/>
  <c r="E48" i="14"/>
  <c r="C23" i="14"/>
  <c r="B23" i="14"/>
  <c r="A23" i="14"/>
  <c r="C22" i="14"/>
  <c r="B22" i="14"/>
  <c r="A22" i="14"/>
  <c r="C79" i="14"/>
  <c r="B79" i="14"/>
  <c r="A79" i="14"/>
  <c r="C21" i="14"/>
  <c r="B21" i="14"/>
  <c r="A21" i="14"/>
  <c r="C20" i="14"/>
  <c r="B20" i="14"/>
  <c r="A20" i="14"/>
  <c r="C76" i="14"/>
  <c r="B76" i="14"/>
  <c r="A76" i="14"/>
  <c r="C75" i="14"/>
  <c r="B75" i="14"/>
  <c r="A75" i="14"/>
  <c r="C19" i="14"/>
  <c r="B19" i="14"/>
  <c r="A19" i="14"/>
  <c r="C74" i="14"/>
  <c r="B74" i="14"/>
  <c r="A74" i="14"/>
  <c r="C73" i="14"/>
  <c r="B73" i="14"/>
  <c r="A73" i="14"/>
  <c r="C72" i="14"/>
  <c r="B72" i="14"/>
  <c r="A72" i="14"/>
  <c r="C71" i="14"/>
  <c r="B71" i="14"/>
  <c r="A71" i="14"/>
  <c r="C18" i="14"/>
  <c r="B18" i="14"/>
  <c r="A18" i="14"/>
  <c r="C70" i="14"/>
  <c r="B70" i="14"/>
  <c r="A70" i="14"/>
  <c r="C69" i="14"/>
  <c r="B69" i="14"/>
  <c r="A69" i="14"/>
  <c r="C17" i="14"/>
  <c r="B17" i="14"/>
  <c r="A17" i="14"/>
  <c r="C68" i="14"/>
  <c r="B68" i="14"/>
  <c r="A68" i="14"/>
  <c r="C16" i="14"/>
  <c r="B16" i="14"/>
  <c r="A16" i="14"/>
  <c r="C67" i="14"/>
  <c r="B67" i="14"/>
  <c r="A67" i="14"/>
  <c r="C15" i="14"/>
  <c r="B15" i="14"/>
  <c r="A15" i="14"/>
  <c r="C66" i="14"/>
  <c r="B66" i="14"/>
  <c r="A66" i="14"/>
  <c r="C65" i="14"/>
  <c r="B65" i="14"/>
  <c r="A65" i="14"/>
  <c r="C64" i="14"/>
  <c r="B64" i="14"/>
  <c r="A64" i="14"/>
  <c r="C14" i="14"/>
  <c r="B14" i="14"/>
  <c r="A14" i="14"/>
  <c r="C63" i="14"/>
  <c r="B63" i="14"/>
  <c r="A63" i="14"/>
  <c r="C13" i="14"/>
  <c r="B13" i="14"/>
  <c r="A13" i="14"/>
  <c r="C62" i="14"/>
  <c r="B62" i="14"/>
  <c r="A62" i="14"/>
  <c r="C61" i="14"/>
  <c r="B61" i="14"/>
  <c r="A61" i="14"/>
  <c r="C60" i="14"/>
  <c r="B60" i="14"/>
  <c r="A60" i="14"/>
  <c r="C59" i="14"/>
  <c r="B59" i="14"/>
  <c r="A59" i="14"/>
  <c r="C58" i="14"/>
  <c r="B58" i="14"/>
  <c r="A58" i="14"/>
  <c r="C57" i="14"/>
  <c r="B57" i="14"/>
  <c r="A57" i="14"/>
  <c r="C56" i="14"/>
  <c r="B56" i="14"/>
  <c r="A56" i="14"/>
  <c r="C55" i="14"/>
  <c r="B55" i="14"/>
  <c r="A55" i="14"/>
  <c r="C54" i="14"/>
  <c r="B54" i="14"/>
  <c r="A54" i="14"/>
  <c r="C53" i="14"/>
  <c r="B53" i="14"/>
  <c r="A53" i="14"/>
  <c r="C12" i="14"/>
  <c r="B12" i="14"/>
  <c r="A12" i="14"/>
  <c r="C52" i="14"/>
  <c r="B52" i="14"/>
  <c r="A52" i="14"/>
  <c r="B51" i="14"/>
  <c r="A51" i="14"/>
  <c r="C50" i="14"/>
  <c r="B50" i="14"/>
  <c r="A50" i="14"/>
  <c r="C49" i="14"/>
  <c r="B49" i="14"/>
  <c r="A49" i="14"/>
  <c r="C48" i="14"/>
  <c r="B48" i="14"/>
  <c r="A48" i="14"/>
  <c r="C47" i="14"/>
  <c r="B47" i="14"/>
  <c r="A47" i="14"/>
  <c r="K34" i="5"/>
  <c r="J34" i="5"/>
  <c r="I34" i="5"/>
  <c r="K33" i="5"/>
  <c r="J33" i="5"/>
  <c r="I33" i="5"/>
  <c r="K32" i="5"/>
  <c r="J32" i="5"/>
  <c r="I32" i="5"/>
  <c r="K31" i="5"/>
  <c r="J31" i="5"/>
  <c r="I31" i="5"/>
  <c r="K29" i="5"/>
  <c r="J29" i="5"/>
  <c r="I29" i="5"/>
  <c r="K28" i="5"/>
  <c r="J28" i="5"/>
  <c r="I28" i="5"/>
  <c r="K27" i="5"/>
  <c r="J27" i="5"/>
  <c r="I27" i="5"/>
  <c r="K26" i="5"/>
  <c r="J26" i="5"/>
  <c r="I26" i="5"/>
  <c r="K25" i="5"/>
  <c r="J25" i="5"/>
  <c r="I25" i="5"/>
  <c r="G79" i="5"/>
  <c r="F79" i="5"/>
  <c r="E79" i="5"/>
  <c r="G76" i="5"/>
  <c r="F76" i="5"/>
  <c r="G73" i="5"/>
  <c r="F73" i="5"/>
  <c r="E73" i="5"/>
  <c r="G72" i="5"/>
  <c r="F72" i="5"/>
  <c r="E72" i="5"/>
  <c r="G71" i="5"/>
  <c r="F71" i="5"/>
  <c r="E71" i="5"/>
  <c r="G70" i="5"/>
  <c r="F70" i="5"/>
  <c r="E70" i="5"/>
  <c r="G69" i="5"/>
  <c r="F69" i="5"/>
  <c r="E69" i="5"/>
  <c r="G68" i="5"/>
  <c r="F68" i="5"/>
  <c r="E68" i="5"/>
  <c r="G66" i="5"/>
  <c r="F66" i="5"/>
  <c r="E66" i="5"/>
  <c r="G65" i="5"/>
  <c r="F65" i="5"/>
  <c r="E65" i="5"/>
  <c r="G64" i="5"/>
  <c r="F64" i="5"/>
  <c r="E64" i="5"/>
  <c r="G63" i="5"/>
  <c r="F63" i="5"/>
  <c r="E63" i="5"/>
  <c r="G62" i="5"/>
  <c r="F62" i="5"/>
  <c r="E62" i="5"/>
  <c r="G61" i="5"/>
  <c r="F61" i="5"/>
  <c r="E61" i="5"/>
  <c r="G60" i="5"/>
  <c r="F60" i="5"/>
  <c r="E60" i="5"/>
  <c r="G59" i="5"/>
  <c r="F59" i="5"/>
  <c r="E59" i="5"/>
  <c r="G58" i="5"/>
  <c r="F58" i="5"/>
  <c r="E58" i="5"/>
  <c r="G57" i="5"/>
  <c r="F57" i="5"/>
  <c r="E57" i="5"/>
  <c r="G56" i="5"/>
  <c r="F56" i="5"/>
  <c r="E56" i="5"/>
  <c r="G54" i="5"/>
  <c r="F54" i="5"/>
  <c r="E54" i="5"/>
  <c r="G53" i="5"/>
  <c r="F53" i="5"/>
  <c r="E53" i="5"/>
  <c r="G52" i="5"/>
  <c r="F52" i="5"/>
  <c r="E52" i="5"/>
  <c r="G51" i="5"/>
  <c r="F51" i="5"/>
  <c r="E51" i="5"/>
  <c r="G50" i="5"/>
  <c r="F50" i="5"/>
  <c r="E50" i="5"/>
  <c r="G47" i="5"/>
  <c r="F47" i="5"/>
  <c r="E47" i="5"/>
  <c r="G46" i="5"/>
  <c r="F46" i="5"/>
  <c r="E46" i="5"/>
  <c r="G45" i="5"/>
  <c r="F45" i="5"/>
  <c r="E45" i="5"/>
  <c r="G44" i="5"/>
  <c r="F44" i="5"/>
  <c r="E44" i="5"/>
  <c r="G43" i="5"/>
  <c r="F43" i="5"/>
  <c r="E43" i="5"/>
  <c r="G39" i="5"/>
  <c r="F39" i="5"/>
  <c r="E39" i="5"/>
  <c r="G37" i="5"/>
  <c r="F37" i="5"/>
  <c r="E37" i="5"/>
  <c r="G36" i="5"/>
  <c r="F36" i="5"/>
  <c r="E36" i="5"/>
  <c r="G35" i="5"/>
  <c r="F35" i="5"/>
  <c r="E35" i="5"/>
  <c r="G34" i="5"/>
  <c r="F34" i="5"/>
  <c r="E34" i="5"/>
  <c r="G33" i="5"/>
  <c r="F33" i="5"/>
  <c r="E33" i="5"/>
  <c r="G14" i="5"/>
  <c r="F14" i="5"/>
  <c r="E14" i="5"/>
  <c r="G13" i="5"/>
  <c r="F13" i="5"/>
  <c r="E13" i="5"/>
  <c r="C81" i="5"/>
  <c r="B81" i="5"/>
  <c r="A81" i="5"/>
  <c r="C80" i="5"/>
  <c r="B80" i="5"/>
  <c r="A80" i="5"/>
  <c r="C79" i="5"/>
  <c r="B79" i="5"/>
  <c r="A79" i="5"/>
  <c r="C78" i="5"/>
  <c r="B78" i="5"/>
  <c r="A78" i="5"/>
  <c r="C77" i="5"/>
  <c r="B77" i="5"/>
  <c r="A77" i="5"/>
  <c r="C76" i="5"/>
  <c r="B76" i="5"/>
  <c r="A76" i="5"/>
  <c r="C75" i="5"/>
  <c r="B75" i="5"/>
  <c r="A75" i="5"/>
  <c r="C74" i="5"/>
  <c r="B74" i="5"/>
  <c r="A74" i="5"/>
  <c r="C73" i="5"/>
  <c r="B73" i="5"/>
  <c r="A73" i="5"/>
  <c r="C70" i="5"/>
  <c r="B70" i="5"/>
  <c r="A70" i="5"/>
  <c r="C69" i="5"/>
  <c r="B69" i="5"/>
  <c r="A69" i="5"/>
  <c r="C68" i="5"/>
  <c r="B68" i="5"/>
  <c r="A68" i="5"/>
  <c r="C65" i="5"/>
  <c r="B65" i="5"/>
  <c r="A65" i="5"/>
  <c r="C62" i="5"/>
  <c r="B62" i="5"/>
  <c r="A62" i="5"/>
  <c r="C61" i="5"/>
  <c r="B61" i="5"/>
  <c r="A61" i="5"/>
  <c r="C60" i="5"/>
  <c r="B60" i="5"/>
  <c r="A60" i="5"/>
  <c r="C59" i="5"/>
  <c r="B59" i="5"/>
  <c r="A59" i="5"/>
  <c r="C58" i="5"/>
  <c r="B58" i="5"/>
  <c r="A58" i="5"/>
  <c r="C57" i="5"/>
  <c r="B57" i="5"/>
  <c r="A57" i="5"/>
  <c r="C56" i="5"/>
  <c r="B56" i="5"/>
  <c r="A56" i="5"/>
  <c r="C55" i="5"/>
  <c r="B55" i="5"/>
  <c r="A55" i="5"/>
  <c r="C54" i="5"/>
  <c r="B54" i="5"/>
  <c r="A54" i="5"/>
  <c r="C53" i="5"/>
  <c r="B53" i="5"/>
  <c r="A53" i="5"/>
  <c r="C52" i="5"/>
  <c r="B52" i="5"/>
  <c r="A52" i="5"/>
  <c r="C51" i="5"/>
  <c r="B51" i="5"/>
  <c r="A51" i="5"/>
  <c r="C50" i="5"/>
  <c r="B50" i="5"/>
  <c r="A50" i="5"/>
  <c r="C49" i="5"/>
  <c r="B49" i="5"/>
  <c r="A49" i="5"/>
  <c r="C48" i="5"/>
  <c r="B48" i="5"/>
  <c r="A48" i="5"/>
  <c r="C47" i="5"/>
  <c r="B47" i="5"/>
  <c r="A47" i="5"/>
  <c r="C46" i="5"/>
  <c r="B46" i="5"/>
  <c r="A46" i="5"/>
  <c r="C45" i="5"/>
  <c r="B45" i="5"/>
  <c r="A45" i="5"/>
  <c r="C44" i="5"/>
  <c r="B44" i="5"/>
  <c r="A44" i="5"/>
  <c r="C43" i="5"/>
  <c r="B43" i="5"/>
  <c r="A43" i="5"/>
  <c r="C42" i="5"/>
  <c r="B42" i="5"/>
  <c r="A42" i="5"/>
  <c r="C41" i="5"/>
  <c r="B41" i="5"/>
  <c r="A41" i="5"/>
  <c r="C40" i="5"/>
  <c r="B40" i="5"/>
  <c r="A40" i="5"/>
  <c r="C39" i="5"/>
  <c r="B39" i="5"/>
  <c r="A39" i="5"/>
  <c r="C38" i="5"/>
  <c r="B38" i="5"/>
  <c r="A38" i="5"/>
  <c r="C37" i="5"/>
  <c r="B37" i="5"/>
  <c r="A37" i="5"/>
  <c r="C36" i="5"/>
  <c r="B36" i="5"/>
  <c r="A36" i="5"/>
  <c r="C35" i="5"/>
  <c r="B35" i="5"/>
  <c r="A35" i="5"/>
  <c r="C29" i="5"/>
  <c r="B29" i="5"/>
  <c r="A29" i="5"/>
  <c r="C28" i="5"/>
  <c r="B28" i="5"/>
  <c r="A28" i="5"/>
  <c r="C27" i="5"/>
  <c r="B27" i="5"/>
  <c r="A27" i="5"/>
  <c r="C26" i="5"/>
  <c r="B26" i="5"/>
  <c r="A26" i="5"/>
  <c r="C24" i="5"/>
  <c r="B24" i="5"/>
  <c r="A24" i="5"/>
  <c r="C23" i="5"/>
  <c r="B23" i="5"/>
  <c r="A23" i="5"/>
  <c r="C21" i="5"/>
  <c r="B21" i="5"/>
  <c r="A21" i="5"/>
  <c r="C20" i="5"/>
  <c r="B20" i="5"/>
  <c r="A20" i="5"/>
  <c r="C19" i="5"/>
  <c r="B19" i="5"/>
  <c r="A19" i="5"/>
  <c r="C18" i="5"/>
  <c r="B18" i="5"/>
  <c r="A18" i="5"/>
  <c r="C17" i="5"/>
  <c r="B17" i="5"/>
  <c r="A17" i="5"/>
  <c r="C16" i="5"/>
  <c r="B16" i="5"/>
  <c r="A16" i="5"/>
  <c r="C15" i="5"/>
  <c r="B15" i="5"/>
  <c r="A15" i="5"/>
  <c r="C14" i="5"/>
  <c r="B14" i="5"/>
  <c r="A14" i="5"/>
  <c r="E22" i="4"/>
  <c r="E27" i="4"/>
  <c r="E25" i="4"/>
  <c r="E24" i="4"/>
  <c r="E23" i="4"/>
  <c r="E21" i="4"/>
  <c r="G27" i="4"/>
  <c r="F27" i="4"/>
  <c r="G25" i="4"/>
  <c r="F25" i="4"/>
  <c r="G24" i="4"/>
  <c r="F24" i="4"/>
  <c r="G23" i="4"/>
  <c r="F23" i="4"/>
  <c r="G22" i="4"/>
  <c r="F22" i="4"/>
  <c r="G21" i="4"/>
  <c r="F21" i="4"/>
</calcChain>
</file>

<file path=xl/comments1.xml><?xml version="1.0" encoding="utf-8"?>
<comments xmlns="http://schemas.openxmlformats.org/spreadsheetml/2006/main">
  <authors>
    <author>Cecilia Hetrick</author>
  </authors>
  <commentList>
    <comment ref="B22" authorId="0" shapeId="0">
      <text>
        <r>
          <rPr>
            <b/>
            <sz val="9"/>
            <color indexed="81"/>
            <rFont val="Tahoma"/>
            <family val="2"/>
          </rPr>
          <t>Cecilia Hetrick:</t>
        </r>
        <r>
          <rPr>
            <sz val="9"/>
            <color indexed="81"/>
            <rFont val="Tahoma"/>
            <family val="2"/>
          </rPr>
          <t xml:space="preserve">
Also documented on Active Bldg Tag Ref Sheet.</t>
        </r>
      </text>
    </comment>
  </commentList>
</comments>
</file>

<file path=xl/comments2.xml><?xml version="1.0" encoding="utf-8"?>
<comments xmlns="http://schemas.openxmlformats.org/spreadsheetml/2006/main">
  <authors>
    <author>hetrickc</author>
  </authors>
  <commentList>
    <comment ref="F14" authorId="0" shapeId="0">
      <text>
        <r>
          <rPr>
            <b/>
            <sz val="10"/>
            <color indexed="81"/>
            <rFont val="Tahoma"/>
            <family val="2"/>
          </rPr>
          <t>hetrickc:</t>
        </r>
        <r>
          <rPr>
            <sz val="10"/>
            <color indexed="81"/>
            <rFont val="Tahoma"/>
            <family val="2"/>
          </rPr>
          <t xml:space="preserve">
OHSU owns the garage and leased the air rights to Phy. Pavilion Partners to build a building which OHSU leases.</t>
        </r>
      </text>
    </comment>
    <comment ref="J40" authorId="0" shapeId="0">
      <text>
        <r>
          <rPr>
            <b/>
            <sz val="10"/>
            <color indexed="81"/>
            <rFont val="Tahoma"/>
            <family val="2"/>
          </rPr>
          <t>hetrickc:</t>
        </r>
        <r>
          <rPr>
            <sz val="10"/>
            <color indexed="81"/>
            <rFont val="Tahoma"/>
            <family val="2"/>
          </rPr>
          <t xml:space="preserve">
Marquam Hill Campus</t>
        </r>
      </text>
    </comment>
    <comment ref="J41" authorId="0" shapeId="0">
      <text>
        <r>
          <rPr>
            <b/>
            <sz val="10"/>
            <color indexed="81"/>
            <rFont val="Tahoma"/>
            <family val="2"/>
          </rPr>
          <t>hetrickc:</t>
        </r>
        <r>
          <rPr>
            <sz val="10"/>
            <color indexed="81"/>
            <rFont val="Tahoma"/>
            <family val="2"/>
          </rPr>
          <t xml:space="preserve">
Marquam Hill Campus</t>
        </r>
      </text>
    </comment>
    <comment ref="J42" authorId="0" shapeId="0">
      <text>
        <r>
          <rPr>
            <b/>
            <sz val="10"/>
            <color indexed="81"/>
            <rFont val="Tahoma"/>
            <family val="2"/>
          </rPr>
          <t>hetrickc:</t>
        </r>
        <r>
          <rPr>
            <sz val="10"/>
            <color indexed="81"/>
            <rFont val="Tahoma"/>
            <family val="2"/>
          </rPr>
          <t xml:space="preserve">
Marquam Hill Campus</t>
        </r>
      </text>
    </comment>
    <comment ref="J47" authorId="0" shapeId="0">
      <text>
        <r>
          <rPr>
            <b/>
            <sz val="10"/>
            <color indexed="81"/>
            <rFont val="Tahoma"/>
            <family val="2"/>
          </rPr>
          <t>hetrickc:</t>
        </r>
        <r>
          <rPr>
            <sz val="10"/>
            <color indexed="81"/>
            <rFont val="Tahoma"/>
            <family val="2"/>
          </rPr>
          <t xml:space="preserve">
Marquam Hill Campus</t>
        </r>
      </text>
    </comment>
  </commentList>
</comments>
</file>

<file path=xl/comments3.xml><?xml version="1.0" encoding="utf-8"?>
<comments xmlns="http://schemas.openxmlformats.org/spreadsheetml/2006/main">
  <authors>
    <author>Cecilia Hetrick</author>
    <author>hetrickc</author>
  </authors>
  <commentList>
    <comment ref="B13" authorId="0" shapeId="0">
      <text>
        <r>
          <rPr>
            <b/>
            <sz val="9"/>
            <color indexed="81"/>
            <rFont val="Tahoma"/>
            <family val="2"/>
          </rPr>
          <t>Cecilia Hetrick:</t>
        </r>
        <r>
          <rPr>
            <sz val="9"/>
            <color indexed="81"/>
            <rFont val="Tahoma"/>
            <family val="2"/>
          </rPr>
          <t xml:space="preserve">
Track purchase of land.</t>
        </r>
      </text>
    </comment>
    <comment ref="F13" authorId="1" shapeId="0">
      <text>
        <r>
          <rPr>
            <b/>
            <sz val="10"/>
            <color indexed="81"/>
            <rFont val="Tahoma"/>
            <family val="2"/>
          </rPr>
          <t>hetrickc:</t>
        </r>
        <r>
          <rPr>
            <sz val="10"/>
            <color indexed="81"/>
            <rFont val="Tahoma"/>
            <family val="2"/>
          </rPr>
          <t xml:space="preserve">
Track purchase of land</t>
        </r>
      </text>
    </comment>
    <comment ref="B14" authorId="0" shapeId="0">
      <text>
        <r>
          <rPr>
            <b/>
            <sz val="9"/>
            <color indexed="81"/>
            <rFont val="Tahoma"/>
            <family val="2"/>
          </rPr>
          <t>Cecilia Hetrick:</t>
        </r>
        <r>
          <rPr>
            <sz val="9"/>
            <color indexed="81"/>
            <rFont val="Tahoma"/>
            <family val="2"/>
          </rPr>
          <t xml:space="preserve">
Track purchase of land</t>
        </r>
      </text>
    </comment>
    <comment ref="B16" authorId="1" shapeId="0">
      <text>
        <r>
          <rPr>
            <b/>
            <sz val="10"/>
            <color indexed="81"/>
            <rFont val="Tahoma"/>
            <family val="2"/>
          </rPr>
          <t>hetrickc:</t>
        </r>
        <r>
          <rPr>
            <sz val="10"/>
            <color indexed="81"/>
            <rFont val="Tahoma"/>
            <family val="2"/>
          </rPr>
          <t xml:space="preserve">
Lease w/option to purchase property</t>
        </r>
      </text>
    </comment>
    <comment ref="B17" authorId="1" shapeId="0">
      <text>
        <r>
          <rPr>
            <b/>
            <sz val="10"/>
            <color indexed="81"/>
            <rFont val="Tahoma"/>
            <family val="2"/>
          </rPr>
          <t>hetrickc:</t>
        </r>
        <r>
          <rPr>
            <sz val="10"/>
            <color indexed="81"/>
            <rFont val="Tahoma"/>
            <family val="2"/>
          </rPr>
          <t xml:space="preserve">
Track purchase of land</t>
        </r>
      </text>
    </comment>
  </commentList>
</comments>
</file>

<file path=xl/comments4.xml><?xml version="1.0" encoding="utf-8"?>
<comments xmlns="http://schemas.openxmlformats.org/spreadsheetml/2006/main">
  <authors>
    <author>hetrickc</author>
  </authors>
  <commentList>
    <comment ref="B14" authorId="0" shapeId="0">
      <text>
        <r>
          <rPr>
            <b/>
            <sz val="10"/>
            <color indexed="81"/>
            <rFont val="Tahoma"/>
            <family val="2"/>
          </rPr>
          <t>hetrickc:</t>
        </r>
        <r>
          <rPr>
            <sz val="10"/>
            <color indexed="81"/>
            <rFont val="Tahoma"/>
            <family val="2"/>
          </rPr>
          <t xml:space="preserve">
Track purchase of land and original Carnival building.</t>
        </r>
      </text>
    </comment>
    <comment ref="B18" authorId="0" shapeId="0">
      <text>
        <r>
          <rPr>
            <b/>
            <sz val="10"/>
            <color indexed="81"/>
            <rFont val="Tahoma"/>
            <family val="2"/>
          </rPr>
          <t>hetrickc:</t>
        </r>
        <r>
          <rPr>
            <sz val="10"/>
            <color indexed="81"/>
            <rFont val="Tahoma"/>
            <family val="2"/>
          </rPr>
          <t xml:space="preserve">
OHSU has title to property as long as it has a grant with US Dept of Health</t>
        </r>
      </text>
    </comment>
    <comment ref="B22" authorId="0" shapeId="0">
      <text>
        <r>
          <rPr>
            <b/>
            <sz val="10"/>
            <color indexed="81"/>
            <rFont val="Tahoma"/>
            <family val="2"/>
          </rPr>
          <t>hetrickc:</t>
        </r>
        <r>
          <rPr>
            <sz val="10"/>
            <color indexed="81"/>
            <rFont val="Tahoma"/>
            <family val="2"/>
          </rPr>
          <t xml:space="preserve">
Located on Carnival Property</t>
        </r>
      </text>
    </comment>
    <comment ref="B23" authorId="0" shapeId="0">
      <text>
        <r>
          <rPr>
            <b/>
            <sz val="10"/>
            <color indexed="81"/>
            <rFont val="Tahoma"/>
            <family val="2"/>
          </rPr>
          <t>hetrickc:</t>
        </r>
        <r>
          <rPr>
            <sz val="10"/>
            <color indexed="81"/>
            <rFont val="Tahoma"/>
            <family val="2"/>
          </rPr>
          <t xml:space="preserve">
Located on Carnival Property</t>
        </r>
      </text>
    </comment>
  </commentList>
</comments>
</file>

<file path=xl/comments5.xml><?xml version="1.0" encoding="utf-8"?>
<comments xmlns="http://schemas.openxmlformats.org/spreadsheetml/2006/main">
  <authors>
    <author>hetrickc</author>
  </authors>
  <commentList>
    <comment ref="B13" authorId="0" shapeId="0">
      <text>
        <r>
          <rPr>
            <b/>
            <sz val="10"/>
            <color indexed="81"/>
            <rFont val="Tahoma"/>
            <family val="2"/>
          </rPr>
          <t>hetrickc:</t>
        </r>
        <r>
          <rPr>
            <sz val="10"/>
            <color indexed="81"/>
            <rFont val="Tahoma"/>
            <family val="2"/>
          </rPr>
          <t xml:space="preserve">
AKA - Market Square Building</t>
        </r>
      </text>
    </comment>
    <comment ref="L35" authorId="0" shapeId="0">
      <text>
        <r>
          <rPr>
            <b/>
            <sz val="10"/>
            <color indexed="81"/>
            <rFont val="Tahoma"/>
            <family val="2"/>
          </rPr>
          <t>hetrickc:</t>
        </r>
        <r>
          <rPr>
            <sz val="10"/>
            <color indexed="81"/>
            <rFont val="Tahoma"/>
            <family val="2"/>
          </rPr>
          <t xml:space="preserve">
OHSU ITG Internet 2 equipment only</t>
        </r>
      </text>
    </comment>
    <comment ref="B36" authorId="0" shapeId="0">
      <text>
        <r>
          <rPr>
            <b/>
            <sz val="10"/>
            <color indexed="81"/>
            <rFont val="Tahoma"/>
            <family val="2"/>
          </rPr>
          <t>hetrickc:</t>
        </r>
        <r>
          <rPr>
            <sz val="10"/>
            <color indexed="81"/>
            <rFont val="Tahoma"/>
            <family val="2"/>
          </rPr>
          <t xml:space="preserve">
Formerly 1130 Good Samaritan Medical Office Building (MOB).
AKA - Good Samaritan MOB ( Pacific Oncology)</t>
        </r>
      </text>
    </comment>
    <comment ref="B44" authorId="0" shapeId="0">
      <text>
        <r>
          <rPr>
            <b/>
            <sz val="10"/>
            <color indexed="81"/>
            <rFont val="Tahoma"/>
            <family val="2"/>
          </rPr>
          <t>hetrickc:</t>
        </r>
        <r>
          <rPr>
            <sz val="10"/>
            <color indexed="81"/>
            <rFont val="Tahoma"/>
            <family val="2"/>
          </rPr>
          <t xml:space="preserve">
Formerly known as Legacy Mt. Hood Medical Office Building</t>
        </r>
      </text>
    </comment>
    <comment ref="B45" authorId="0" shapeId="0">
      <text>
        <r>
          <rPr>
            <b/>
            <sz val="10"/>
            <color indexed="81"/>
            <rFont val="Tahoma"/>
            <family val="2"/>
          </rPr>
          <t>hetrickc:</t>
        </r>
        <r>
          <rPr>
            <sz val="10"/>
            <color indexed="81"/>
            <rFont val="Tahoma"/>
            <family val="2"/>
          </rPr>
          <t xml:space="preserve">
Formerly known as Legacy Meridian Park Office Park Building</t>
        </r>
      </text>
    </comment>
    <comment ref="B47" authorId="0" shapeId="0">
      <text>
        <r>
          <rPr>
            <b/>
            <sz val="10"/>
            <color indexed="81"/>
            <rFont val="Tahoma"/>
            <family val="2"/>
          </rPr>
          <t>hetrickc:</t>
        </r>
        <r>
          <rPr>
            <sz val="10"/>
            <color indexed="81"/>
            <rFont val="Tahoma"/>
            <family val="2"/>
          </rPr>
          <t xml:space="preserve">
Formerly known as Pacific Oncology Beaverton</t>
        </r>
      </text>
    </comment>
  </commentList>
</comments>
</file>

<file path=xl/comments6.xml><?xml version="1.0" encoding="utf-8"?>
<comments xmlns="http://schemas.openxmlformats.org/spreadsheetml/2006/main">
  <authors>
    <author>hetrickc</author>
  </authors>
  <commentList>
    <comment ref="F15" authorId="0" shapeId="0">
      <text>
        <r>
          <rPr>
            <b/>
            <sz val="10"/>
            <color indexed="81"/>
            <rFont val="Tahoma"/>
            <family val="2"/>
          </rPr>
          <t>hetrickc:</t>
        </r>
        <r>
          <rPr>
            <sz val="10"/>
            <color indexed="81"/>
            <rFont val="Tahoma"/>
            <family val="2"/>
          </rPr>
          <t xml:space="preserve">
Building 1</t>
        </r>
      </text>
    </comment>
    <comment ref="B24" authorId="0" shapeId="0">
      <text>
        <r>
          <rPr>
            <b/>
            <sz val="10"/>
            <color indexed="81"/>
            <rFont val="Tahoma"/>
            <family val="2"/>
          </rPr>
          <t>hetrickc:</t>
        </r>
        <r>
          <rPr>
            <sz val="10"/>
            <color indexed="81"/>
            <rFont val="Tahoma"/>
            <family val="2"/>
          </rPr>
          <t xml:space="preserve">
Archibus has old name of Emergency Generator Shed II</t>
        </r>
      </text>
    </comment>
    <comment ref="B38" authorId="0" shapeId="0">
      <text>
        <r>
          <rPr>
            <b/>
            <sz val="10"/>
            <color indexed="81"/>
            <rFont val="Tahoma"/>
            <family val="2"/>
          </rPr>
          <t>hetrickc:</t>
        </r>
        <r>
          <rPr>
            <sz val="10"/>
            <color indexed="81"/>
            <rFont val="Tahoma"/>
            <family val="2"/>
          </rPr>
          <t xml:space="preserve">
Archibus has old name of Emergency Generator Shed I</t>
        </r>
      </text>
    </comment>
  </commentList>
</comments>
</file>

<file path=xl/comments7.xml><?xml version="1.0" encoding="utf-8"?>
<comments xmlns="http://schemas.openxmlformats.org/spreadsheetml/2006/main">
  <authors>
    <author>hetrickc</author>
  </authors>
  <commentList>
    <comment ref="B44" authorId="0" shapeId="0">
      <text>
        <r>
          <rPr>
            <b/>
            <sz val="10"/>
            <color indexed="81"/>
            <rFont val="Tahoma"/>
            <family val="2"/>
          </rPr>
          <t>hetrickc:</t>
        </r>
        <r>
          <rPr>
            <sz val="10"/>
            <color indexed="81"/>
            <rFont val="Tahoma"/>
            <family val="2"/>
          </rPr>
          <t xml:space="preserve">
Addition to Basic Science Bldg. now called Richard Jones Hall</t>
        </r>
      </text>
    </comment>
  </commentList>
</comments>
</file>

<file path=xl/sharedStrings.xml><?xml version="1.0" encoding="utf-8"?>
<sst xmlns="http://schemas.openxmlformats.org/spreadsheetml/2006/main" count="12351" uniqueCount="3829">
  <si>
    <t>1501 NE Medical Center, Bend  97701</t>
  </si>
  <si>
    <t>333 Russell Bldg (suites 202 &amp; 203) (OGI)</t>
  </si>
  <si>
    <t>729</t>
  </si>
  <si>
    <t>730</t>
  </si>
  <si>
    <t>OCR</t>
  </si>
  <si>
    <t>Oregon City Retirement Center</t>
  </si>
  <si>
    <t>515 10th Street, Oregon City, Oregon 97045</t>
  </si>
  <si>
    <t>EHNW</t>
  </si>
  <si>
    <t>1306 Division Street, Oregon City, Oregon 97045</t>
  </si>
  <si>
    <t>19500 NW Gibbs, Hillsboro OR 97006</t>
  </si>
  <si>
    <t>West Campus</t>
  </si>
  <si>
    <t>247</t>
  </si>
  <si>
    <t>Marquam Manor Apts. (Obsolete)</t>
  </si>
  <si>
    <t>Grace Apartments 1 #1026 (Obsolete)</t>
  </si>
  <si>
    <t>Grace Apartments 2 #1036 (Obsolete)</t>
  </si>
  <si>
    <t>Grace Apartments 3 #7 (Obsolete)</t>
  </si>
  <si>
    <t>375</t>
  </si>
  <si>
    <t>379</t>
  </si>
  <si>
    <t>380</t>
  </si>
  <si>
    <t>381</t>
  </si>
  <si>
    <t>011</t>
  </si>
  <si>
    <t>703</t>
  </si>
  <si>
    <t>704</t>
  </si>
  <si>
    <t>710</t>
  </si>
  <si>
    <t>744</t>
  </si>
  <si>
    <t>722</t>
  </si>
  <si>
    <t>718</t>
  </si>
  <si>
    <t>905</t>
  </si>
  <si>
    <t>910</t>
  </si>
  <si>
    <t>Temporary Y2K Trailer #2 (in Lot 93)</t>
  </si>
  <si>
    <t>Removed trailer.</t>
  </si>
  <si>
    <t>731</t>
  </si>
  <si>
    <t>732</t>
  </si>
  <si>
    <t>733</t>
  </si>
  <si>
    <t>1600 SE Ankeny Street, Portland 97214</t>
  </si>
  <si>
    <t>3414 Cherry Avenue, Suite 100, Salem 97303</t>
  </si>
  <si>
    <t>161 High Street S.E., Salem OR 97301</t>
  </si>
  <si>
    <t>ANK</t>
  </si>
  <si>
    <t>CHE</t>
  </si>
  <si>
    <t>SEC</t>
  </si>
  <si>
    <t>Research Building (ONPRC)</t>
  </si>
  <si>
    <t>Physical Plant (ONPRC)</t>
  </si>
  <si>
    <t>Colony Building (ONPRC)</t>
  </si>
  <si>
    <t>Abandoned Sewage Plant (ONPRC)</t>
  </si>
  <si>
    <t>Colony Annex (ONPRC)</t>
  </si>
  <si>
    <t>Equipment Shed (ONPRC)</t>
  </si>
  <si>
    <t>Physical Plant Shops (ONPRC)</t>
  </si>
  <si>
    <t>Anna Hayes Cottage (ONPRC)</t>
  </si>
  <si>
    <t>Storage Shed (ONPRC)</t>
  </si>
  <si>
    <t>Diet Kitchen (ONPRC)</t>
  </si>
  <si>
    <t>Sheltered Group Housing South (ONPRC)</t>
  </si>
  <si>
    <t>Generator and Liquid Nitrogen Freezer (ONPRC)</t>
  </si>
  <si>
    <t>Colony Generator Shed (ONPRC)</t>
  </si>
  <si>
    <t>639</t>
  </si>
  <si>
    <t>J.C. Higgins (ONPRC)</t>
  </si>
  <si>
    <t>Trash Holding Shed (ONPRC)</t>
  </si>
  <si>
    <t>Central Stores BioEngineering (ONPRC)</t>
  </si>
  <si>
    <t>KROC  (ONPRC)</t>
  </si>
  <si>
    <t>Corral #1 (ONPRC)</t>
  </si>
  <si>
    <t>Corral #2 (ONPRC)</t>
  </si>
  <si>
    <t>Corral #3 (ONPRC)</t>
  </si>
  <si>
    <t>Corral #4 (ONPRC)</t>
  </si>
  <si>
    <t>Corral #5 (ONPRC)</t>
  </si>
  <si>
    <t>Corral #6 (ONPRC)</t>
  </si>
  <si>
    <t>Cammack (ONPRC)</t>
  </si>
  <si>
    <t>Montagna Auditorium (ONPRC)</t>
  </si>
  <si>
    <t>Cage Wash (ONPRC)</t>
  </si>
  <si>
    <t>Incinerator (ONPRC)</t>
  </si>
  <si>
    <t>Staff Support Building (ONPRC)</t>
  </si>
  <si>
    <t>Cellular &amp; Molecular Biology (ONPRC - Cooley)</t>
  </si>
  <si>
    <t>Harem (ONPRC)</t>
  </si>
  <si>
    <t>ASB I (ONPRC)</t>
  </si>
  <si>
    <t>M1029</t>
  </si>
  <si>
    <t>Commerce Park Bldg. (NW Home Care LLC)</t>
  </si>
  <si>
    <t>158th Commerce Park, Bldg. 6</t>
  </si>
  <si>
    <t>Added 03/04/02 by CRH to track lease activity. Property sold on 8/17/05 (Planar Building)</t>
  </si>
  <si>
    <t>KPV</t>
  </si>
  <si>
    <t>Crown Plaza</t>
  </si>
  <si>
    <t>Suite 690 will be vacated on 12/31/2004, ITG vacated remaining suites on 8/31/2005.</t>
  </si>
  <si>
    <t>742</t>
  </si>
  <si>
    <t>CBC</t>
  </si>
  <si>
    <t>1200 NE 48th Avenue, Hillsboro 97124</t>
  </si>
  <si>
    <t>Joint Venture between OHSU &amp; Chartwell</t>
  </si>
  <si>
    <t>M1030</t>
  </si>
  <si>
    <t>Central Oregon Community College</t>
  </si>
  <si>
    <t>2600 NW College Way, Bend 97701</t>
  </si>
  <si>
    <t>SON Faculty Office</t>
  </si>
  <si>
    <t>ASB II (ONPRC)</t>
  </si>
  <si>
    <t>3455 SW US Veterans Hosp Rd, Portland 97239</t>
  </si>
  <si>
    <t>043</t>
  </si>
  <si>
    <t>Waiting Station (Obsolete - does not meet BOMA criteria for a bldg.)</t>
  </si>
  <si>
    <t>047</t>
  </si>
  <si>
    <t>132</t>
  </si>
  <si>
    <t>Property Surplus (Obsolete)</t>
  </si>
  <si>
    <t>Student Center (Obsolete)</t>
  </si>
  <si>
    <t>412</t>
  </si>
  <si>
    <t>Hruby Estate-Christie</t>
  </si>
  <si>
    <t>413</t>
  </si>
  <si>
    <t>Knowlton Estate-Klein</t>
  </si>
  <si>
    <t>420</t>
  </si>
  <si>
    <t>Pannell Estate-Osborne</t>
  </si>
  <si>
    <t>424</t>
  </si>
  <si>
    <t>Tennant Estate-Edmonson</t>
  </si>
  <si>
    <t>428</t>
  </si>
  <si>
    <t>431</t>
  </si>
  <si>
    <t>Gregory Estate-Lang</t>
  </si>
  <si>
    <t>Streed Estate-Cross</t>
  </si>
  <si>
    <t>Lebrun Estate-Bolton</t>
  </si>
  <si>
    <t>Helen Cooper Estate-Krist</t>
  </si>
  <si>
    <t>M1033</t>
  </si>
  <si>
    <t>3585 Broadway, North Bend 97459</t>
  </si>
  <si>
    <t>Powell Center (Department relocated to campus)</t>
  </si>
  <si>
    <t>Department relocated to campus 12/2004, lease terminated on 5/14/05. (crh)</t>
  </si>
  <si>
    <t>Residence deeded to OHSU and sold on contract. Paid off 9/12/1995. (ch)</t>
  </si>
  <si>
    <t>Residence &amp; Land deeded to OHSU and sold on contract. Paid off 11/21/1994. (ch)</t>
  </si>
  <si>
    <t>Commerical Bldg. deeded to OHSU and sold on contract. Paid off 5/6/1996.(ch)</t>
  </si>
  <si>
    <t>Residence deeded to OHSU and sold on contract. Paid off 10/12/1994.(ch)</t>
  </si>
  <si>
    <t>Residence deeded to OHSU and sold on contract. Paid off 2/14/2001.(ch)</t>
  </si>
  <si>
    <t>Land deeded to OHSU and sold on contract.  Paid off 10/30/1997.(ch)</t>
  </si>
  <si>
    <t>Residence deeded to OHSU and sold on contract.  Paid off 2/21/1993.(ch)</t>
  </si>
  <si>
    <t>Residence deeded to OHSU and sold on contract. Paid off 12/6/1999.(ch)</t>
  </si>
  <si>
    <t>400</t>
  </si>
  <si>
    <t>437</t>
  </si>
  <si>
    <t>Streed Estate-Sheppard</t>
  </si>
  <si>
    <t>Land &amp; Bldg. deeded to OHSU and sold on contract. Paid off 9/13/1988.(ch)</t>
  </si>
  <si>
    <t>438</t>
  </si>
  <si>
    <t>Badger Estate-Gedrose</t>
  </si>
  <si>
    <t>Residence deeded to OHSU and sold on contract. Paid off 2/7/1994.(ch)</t>
  </si>
  <si>
    <t>443</t>
  </si>
  <si>
    <t>Threlkeld Estate-Vominh</t>
  </si>
  <si>
    <t>444</t>
  </si>
  <si>
    <t>Threlkeld Estate-Franklin</t>
  </si>
  <si>
    <t>Bldg. deeded to OHSU and sold on contract. Paid off 11/11/1992.(ch)</t>
  </si>
  <si>
    <t>Bldg. deeded to OHSU and sold on contract. Paid off 7/15/1993.(ch)</t>
  </si>
  <si>
    <t>450</t>
  </si>
  <si>
    <t>Bleakney Mobile Home (Carpet)</t>
  </si>
  <si>
    <t>Deeded to OSSHE on behalf of OHSU.  Unknown disposition.(ch)</t>
  </si>
  <si>
    <t>600</t>
  </si>
  <si>
    <t>Oregon Regional Primate Research Center</t>
  </si>
  <si>
    <t>ORPRC</t>
  </si>
  <si>
    <t>Buildings assigned separate numbers when set up in OHSU Space Planning system.</t>
  </si>
  <si>
    <t>702</t>
  </si>
  <si>
    <t>717</t>
  </si>
  <si>
    <t>HGB</t>
  </si>
  <si>
    <t>1528 SE Holgate, Portland</t>
  </si>
  <si>
    <t>057</t>
  </si>
  <si>
    <t>Energy Management Center</t>
  </si>
  <si>
    <t>11/27/01 - added to list as obsolete to distinguish from new EMC (057).  Ajc</t>
  </si>
  <si>
    <t>Heating Plant South (Obsolete - replaced by Energy Management Center)</t>
  </si>
  <si>
    <t>AUD</t>
  </si>
  <si>
    <t>HVB</t>
  </si>
  <si>
    <t>BTE</t>
  </si>
  <si>
    <t>SW Moody Parking Lot (NMI Parking Lot/OHSU Parking)</t>
  </si>
  <si>
    <t>Added on 10/22/01. Not building related. FMC Parking refers to this as SW Moody Parking Lot, new owners 7/1/05. (crh)</t>
  </si>
  <si>
    <t>Sunnyside Methodist Church (Interculture Psychiatric Program)</t>
  </si>
  <si>
    <t>This is an OHSUMG lease now (crh).</t>
  </si>
  <si>
    <t>This is an OHSUMG lease now (crh)</t>
  </si>
  <si>
    <t>PA Prgm. Apartment Lease; program relocated housing.</t>
  </si>
  <si>
    <t>Ankeny Building (OIDD Design to Learn Center) Program will relocate back to campus 12/9/05</t>
  </si>
  <si>
    <t>Cherry Avenue Building</t>
  </si>
  <si>
    <t>Security Building</t>
  </si>
  <si>
    <t>Grant awarded to another agency, no longer part of CDRC (crh)</t>
  </si>
  <si>
    <t>Obsolete 9/20/2007.  Lease Assigned to Lifeworks NW on 10/1/2007 (crh).</t>
  </si>
  <si>
    <t>Program relocated to Ford House, 810 D Street NE (crh)</t>
  </si>
  <si>
    <t>Office Space vacated on 9/16/2005.  Internet 2 rack space located in basement identified in Logistics contract agreement (crh - 8/30/05)</t>
  </si>
  <si>
    <t>Pittock Building (ITG - Internet 2 Equipment)</t>
  </si>
  <si>
    <t>Sold - transaction completed on 10/15/2006.</t>
  </si>
  <si>
    <t>Tower House (Obsolete)</t>
  </si>
  <si>
    <t>Center for Health &amp; Healing Garage (Parking Structure 10)</t>
  </si>
  <si>
    <t>746</t>
  </si>
  <si>
    <t>MERTS</t>
  </si>
  <si>
    <t>743</t>
  </si>
  <si>
    <t>CPS</t>
  </si>
  <si>
    <t>Crossroads Plaza - Scappoose Family Health Center (new location Spring '06)</t>
  </si>
  <si>
    <t>51377 Old Portland Road, Scappoose 97056</t>
  </si>
  <si>
    <t>141</t>
  </si>
  <si>
    <t>142</t>
  </si>
  <si>
    <t>143</t>
  </si>
  <si>
    <t>OIT</t>
  </si>
  <si>
    <t>M1043</t>
  </si>
  <si>
    <t>1410 "L" Ave, La Grande, OR 97850</t>
  </si>
  <si>
    <t>1250 Siskiyou Blvd, Ashland OR 97520</t>
  </si>
  <si>
    <t>1400 NW  Compton Drive, Beaverton 97006</t>
  </si>
  <si>
    <t>Marquam Hill Campus</t>
  </si>
  <si>
    <t xml:space="preserve">248 </t>
  </si>
  <si>
    <t>5/1/02 - Sub-power station near Campus Drive which contains utility connections for campus off main power station.</t>
  </si>
  <si>
    <t>Date</t>
  </si>
  <si>
    <t>049</t>
  </si>
  <si>
    <t>055</t>
  </si>
  <si>
    <t>056-2</t>
  </si>
  <si>
    <t>HRC-Shell (Obsolete)</t>
  </si>
  <si>
    <t>123</t>
  </si>
  <si>
    <t>Telco Building (Obsolete)</t>
  </si>
  <si>
    <t>126</t>
  </si>
  <si>
    <t>712</t>
  </si>
  <si>
    <t>713</t>
  </si>
  <si>
    <t>714</t>
  </si>
  <si>
    <t>OHSU Health Center Moody Clinic (Obsolete)</t>
  </si>
  <si>
    <t>Rogue Valley Medical Cntr (CDRC Medford Clinic) (Obsolete)</t>
  </si>
  <si>
    <t>ADP Plaza</t>
  </si>
  <si>
    <t>Residence Hall (Decommissioned Spring '03)</t>
  </si>
  <si>
    <t>Child Development &amp; Rehabilitation Center West</t>
  </si>
  <si>
    <t>Building 28 (Building Name &amp; Tag Subject to Change)</t>
  </si>
  <si>
    <t>M1042</t>
  </si>
  <si>
    <t>21241 Starlight Drive</t>
  </si>
  <si>
    <t>21241 Starlight Drive, Bend 97702</t>
  </si>
  <si>
    <t>PA Program Apartment Lease</t>
  </si>
  <si>
    <t>10/22/02 - Brief time frame when Bldg. #042 was used but reverted back to original #030 - previously named University Hospital North.</t>
  </si>
  <si>
    <t>Purchased on 8/1/2005. (crh) - previously named Hearing &amp; Speech Institute.</t>
  </si>
  <si>
    <t>Not building related. FMC Parking refers to the levels as Lot #'s 71-72 (crh); name updated on 6/9/06</t>
  </si>
  <si>
    <t>227</t>
  </si>
  <si>
    <t>228</t>
  </si>
  <si>
    <t>TRM1</t>
  </si>
  <si>
    <t>TRM2</t>
  </si>
  <si>
    <t>Tram Tower Upper Terminus (KPV)</t>
  </si>
  <si>
    <t>6/9/06 - under construction, not building related</t>
  </si>
  <si>
    <t>Hatfield Lot (Parking Lot 19 in front of new E.R. in HRC)</t>
  </si>
  <si>
    <t>Marquam II Garage (Parking Structure 7)</t>
  </si>
  <si>
    <t>MP Lot (Parking Lot 73 - flat ground behind Marquam Plaza)</t>
  </si>
  <si>
    <t>Not building related. FMC Parking refers to this as Lot #73 (crh); name updated 6/9/06</t>
  </si>
  <si>
    <t>Dosch Lot (Parking Lot 84 - PCC Dosch Rd.)</t>
  </si>
  <si>
    <t>USCG Cathlamet Bay Northern Channel Light 3</t>
  </si>
  <si>
    <t>USCG Desdemona Sands Light</t>
  </si>
  <si>
    <t>USCG Fort Stevens Wharf Light 26</t>
  </si>
  <si>
    <t>USCG Grays Point Light 13/Pillar Rock Lower Range Light</t>
  </si>
  <si>
    <t>USCG Harrington Point Channel Light 52</t>
  </si>
  <si>
    <t>USCG Marsh Island Light 21</t>
  </si>
  <si>
    <t>USCG Pillar Rock Light 17</t>
  </si>
  <si>
    <t>USCG Sand Island Upper Dike Light 5</t>
  </si>
  <si>
    <t>USCG Sevensen Island Light 12A</t>
  </si>
  <si>
    <t>USCG Tansy Point Range Front Light</t>
  </si>
  <si>
    <t>USCG Tongue Point Range Rear Light</t>
  </si>
  <si>
    <t>USCG Seaside Oregon Data Buoy</t>
  </si>
  <si>
    <t>SOD Lot (Parking Lot 87 - in front of SOD Bldg)</t>
  </si>
  <si>
    <t>Dental School Lot (Parking Lot 88 - in back of SOD Bldg. 6th Floor)</t>
  </si>
  <si>
    <t>Tabernacle Lot (Parking Lot 98)</t>
  </si>
  <si>
    <t>Tigard Health Center</t>
  </si>
  <si>
    <t>M1041</t>
  </si>
  <si>
    <t>2801 Daggett Building</t>
  </si>
  <si>
    <t>2801 Daggett, Klamath Falls 97601</t>
  </si>
  <si>
    <t>Union Ranger Station Guards Residence (SON Clinic at Union Co.) (Obsolete)</t>
  </si>
  <si>
    <t>Milwaukie Clinic South (Fryberger Lease) (Obsolete)</t>
  </si>
  <si>
    <t>Pettygrove Clinic (Obsolete)</t>
  </si>
  <si>
    <t>Oregon Historical Society Warehouse (Library Storage) (Obsolete)</t>
  </si>
  <si>
    <t>NSI/Legacy (1120 NW 20th) (Obsolete)</t>
  </si>
  <si>
    <t>Collinsview School (Child. Psychiatric Day Trtmnt. Ctr) (Obsolete)</t>
  </si>
  <si>
    <t>Macadam Annex (Property Management Warehouse) (Obsolete)</t>
  </si>
  <si>
    <t>Family Practice Clinic (Klamath Falls) (Obsolete)</t>
  </si>
  <si>
    <t>3181 SW Sam Jackson Park Rd, Portland 97239</t>
  </si>
  <si>
    <t>Fixed Assets uses this number for Larry Crawshaw lab (10/4/2004)-ch.</t>
  </si>
  <si>
    <t>840 SW Gaines Street, Portland 97239</t>
  </si>
  <si>
    <t>707 SW Campus Drive, Portland 97239</t>
  </si>
  <si>
    <t>3303 SW Bond, Portland 97239</t>
  </si>
  <si>
    <t>707 SW Gaines Street, Portland 97239</t>
  </si>
  <si>
    <t>745 SW Gaines Street, Portland 97239</t>
  </si>
  <si>
    <t>3310 SW US Veterans Hosp Rd, Portland 97239</t>
  </si>
  <si>
    <t>630 SW Gaines Street, Portland 97239</t>
  </si>
  <si>
    <t>3505 SW US Veterans Hosp Rd, Portland 97239</t>
  </si>
  <si>
    <t>3515 SW US Veterans Hosp. Rd, Portland 97239</t>
  </si>
  <si>
    <t>3161 SW Sam Jackson Park Rd, Portland 97239</t>
  </si>
  <si>
    <t>3375 SW Terwilliger Blvd, Portland 97239</t>
  </si>
  <si>
    <t>3930 SW Macadam Ave, Portland 97239</t>
  </si>
  <si>
    <t>611 SW Campus Drive, Portland 97239</t>
  </si>
  <si>
    <t>3280 SW Sam Jackson Park Rd, Portland 97239</t>
  </si>
  <si>
    <t>700 SW Campus Drive, Portland 97239</t>
  </si>
  <si>
    <t>3251 SW Sam Jackson Park Rd, Portland 97239</t>
  </si>
  <si>
    <t>810 SW Gaines Street, Portland 97239</t>
  </si>
  <si>
    <t>3101 SW Sam Jackson Park Rd, Portland 97239</t>
  </si>
  <si>
    <t>3601 SW US Veterans Hosp Rd, Portland 97239</t>
  </si>
  <si>
    <t>3710 SW US Veterans Hosp Rd, Portland 97239</t>
  </si>
  <si>
    <t>3440 SW US Veterans Hosp Rd, Portland 97239</t>
  </si>
  <si>
    <t>3147 SW Sam Jackson Park Rd, Portland 97239</t>
  </si>
  <si>
    <t>CB14</t>
  </si>
  <si>
    <t>1400 SW Fifth Avenue, Portland 97201</t>
  </si>
  <si>
    <t>018</t>
  </si>
  <si>
    <t>Added on 1/30/02 - Interagency Agreement - Oregon Univ. System tracks space.</t>
  </si>
  <si>
    <t>019</t>
  </si>
  <si>
    <t>Waiting Shelter (Obsolete - does not meet BOMA criteria for a bldg.)</t>
  </si>
  <si>
    <t>021</t>
  </si>
  <si>
    <t>Bus Station (Obsolete - does not meet BOMA criteria for a bldg.)</t>
  </si>
  <si>
    <t>022</t>
  </si>
  <si>
    <t>Block 33 Property (3516-3604 SW Macadam Avenue)</t>
  </si>
  <si>
    <t>3516-3604 SW Macadam Ave, Portland 97239</t>
  </si>
  <si>
    <t>401</t>
  </si>
  <si>
    <t>Bus Shelter #30 (Obsolete - does not meet BOMA criteria for a bldg.)</t>
  </si>
  <si>
    <t>10/2/02 - listed on original OSSHE Bldg. List dated 6/30/95. (ch)</t>
  </si>
  <si>
    <t>026</t>
  </si>
  <si>
    <t>414</t>
  </si>
  <si>
    <t>FMN</t>
  </si>
  <si>
    <t>Florence M. Newman Estate (Farm Property deeded equally to DCH &amp; Shriners Hospital)</t>
  </si>
  <si>
    <t>Added on 10/25/2004 - farm land which is leased.  Need # for Property Manager. (ch)</t>
  </si>
  <si>
    <t>Univ TB Waiting Station (Obsolete-does not meet BOMA criteria for a bldg.)</t>
  </si>
  <si>
    <t>027</t>
  </si>
  <si>
    <t>214 N. Russell, Portland 97227</t>
  </si>
  <si>
    <t>11/27/01 - Per S. Roy this was new construction thus a new bldg # was issued. Ajc; 10/22/02 - Refer to Bldg. #011 for complete bldg. history. CRH</t>
  </si>
  <si>
    <t>10/22/02 - Brief time frame when Bldg. #114 was used but reverted back to original #020.</t>
  </si>
  <si>
    <t>OBSOLETE - See Bldg. # 056, 056-1.</t>
  </si>
  <si>
    <t>OBSOLETE - 10/22/02 abandoned and there is no occupancy of this building.</t>
  </si>
  <si>
    <t>OBSOLETE - 10/22/02 Bldg. is unoccupiable; Brief time in which #650 was assigned.</t>
  </si>
  <si>
    <t>BCB</t>
  </si>
  <si>
    <t>734</t>
  </si>
  <si>
    <t>921 SW Washington Street, Portland 97205</t>
  </si>
  <si>
    <t>PTB</t>
  </si>
  <si>
    <t>051</t>
  </si>
  <si>
    <t>D15</t>
  </si>
  <si>
    <t>816</t>
  </si>
  <si>
    <t>Loading Dock 15 (CDRC - 2nd Floor)</t>
  </si>
  <si>
    <t>Not building related.</t>
  </si>
  <si>
    <t>2624 N.W. Nicolai, Portland</t>
  </si>
  <si>
    <t>Alcohol Research Center (Wilcox Building)</t>
  </si>
  <si>
    <t>506 SW 6th #300, Portland 97204</t>
  </si>
  <si>
    <t>2230 NW Pettygrove St., Portland 97210</t>
  </si>
  <si>
    <t>1-14-03 Family Practice vacated space at end of agreement. (ch)</t>
  </si>
  <si>
    <t>Property Management vacated space due to program change. (ch)</t>
  </si>
  <si>
    <t>Children's Psychiatric Day Treatment vacated space and moved to Sylvan School. (ch)</t>
  </si>
  <si>
    <t>OHSU Library vacated warehouse space and moved to Guam Building. (ch)</t>
  </si>
  <si>
    <t>1/14/03 - Space vacated on 12/14/92, ATTC moved to Electric Building. (ch)</t>
  </si>
  <si>
    <t>1/14/03 - Space vacated on 6/30/1994 (Continence Consultation Service-SON) (ch).</t>
  </si>
  <si>
    <t>Program vacated space on 4/30/98. Lease expired on 1/31/99. (ch)</t>
  </si>
  <si>
    <t>Program moved to new bldg (see #720).  Vacataed space on 3/31/2000. (ch)</t>
  </si>
  <si>
    <t>XMR</t>
  </si>
  <si>
    <t>1/14/03 - Program vacated space on 8/31/2000. (ch)</t>
  </si>
  <si>
    <t>1/14/2003 - Space vacated on 11/1/1995 (Property Management Warehouse)(ch).</t>
  </si>
  <si>
    <t>Patient Accounts vacated space and moved to Fifth Avenue Bldg. (ch)</t>
  </si>
  <si>
    <t>1/14/03 - Department relocated to Milwaukie Clinic North (Partnership)(ch).</t>
  </si>
  <si>
    <t>Kelly Avenue Clinic (Obsolete)</t>
  </si>
  <si>
    <t>3030 SW Moody, Portland 97201</t>
  </si>
  <si>
    <t>3835 SW Kelly St., Portland</t>
  </si>
  <si>
    <t>1/14/03 - Believe this is same as Westwood Bldg. lease.  Space vacated on 12/31/1997. (ch)</t>
  </si>
  <si>
    <t>Space vacated on 8/31/2001. (ch)</t>
  </si>
  <si>
    <t>Space vacated on 12/31/2000. (ch)</t>
  </si>
  <si>
    <t>Space vacated on 9/30/2001. (ch)</t>
  </si>
  <si>
    <t>NSI vacated space to occupy Bldg. 1 at ONPRC. (ch)</t>
  </si>
  <si>
    <t>042</t>
  </si>
  <si>
    <t>735</t>
  </si>
  <si>
    <t>MUR</t>
  </si>
  <si>
    <t>3900 SW Murray Blvd., Beaverton OR 97005</t>
  </si>
  <si>
    <t>5415 SE Milwaukie Building (Partnership Program)</t>
  </si>
  <si>
    <t>1528 Holgate Building (OCTA Program)</t>
  </si>
  <si>
    <t>Union Medical Clinic Bldg (SON Clinic)</t>
  </si>
  <si>
    <t>Guam Building (Library Warehouse)</t>
  </si>
  <si>
    <t>Lloyd Place - American Heart Association (Tobacco Coalition)</t>
  </si>
  <si>
    <t>Area updated 7/31/2003 (ajc)</t>
  </si>
  <si>
    <t>3T_MRI (Building Tag and Name subject to change)</t>
  </si>
  <si>
    <t>CDS</t>
  </si>
  <si>
    <t>301</t>
  </si>
  <si>
    <t>Schnitzer Parking Lot</t>
  </si>
  <si>
    <t>Not building related. FMC Parking manages this lot. (crh) 3/5/2007</t>
  </si>
  <si>
    <t>Area updated 7/31/2003 (ajc); Temporary Trailer relocated in Sept. '06 to ONPRC campus, new building number assigned to align w/ONPRC  10/25/06 (crh)</t>
  </si>
  <si>
    <t>642</t>
  </si>
  <si>
    <t>3T_MRI (ONPRC) *Building Name and Tag subject to change</t>
  </si>
  <si>
    <t>Area updated 7/31/2003 (ajc). Temporary Trailer was related from MQ Hill Campus to ONPRC, new building # assigned per agreement with Fixed Assets. (crh)</t>
  </si>
  <si>
    <t>2805 &amp; 2815 SW Sam Jackson Park Road, Portland 97239</t>
  </si>
  <si>
    <t>3303 SW Bond &amp; 0749 SW Whitaker St., Portland 97239</t>
  </si>
  <si>
    <t>Property acquired for River Campus Project. Waterfront South, Block 25 &amp; 29 - 3303 SW Bond, Block 24 - 0749 SW Whitaker and Block 28 - no address updated 11/13/06 (crh)</t>
  </si>
  <si>
    <t>402</t>
  </si>
  <si>
    <t xml:space="preserve">Block 31 Property </t>
  </si>
  <si>
    <t>0749 SW Whitaker St., Portland 97239</t>
  </si>
  <si>
    <t>2805 SW Sam Jackson Park Rd., Portland 97239</t>
  </si>
  <si>
    <t>5700 SW Dosch Road, Portland 97201</t>
  </si>
  <si>
    <t>27 Condor Way, Portland 97201</t>
  </si>
  <si>
    <t>Sellwood Moreland Health Center (2nd Floor - CDRC; 1st Floor 2/3rd leased NW Primary Care)</t>
  </si>
  <si>
    <t>Willamette Falls Medical Bldg.</t>
  </si>
  <si>
    <t>4,312 Rentable Square Footage From Lease (crh); Pediatric Practice went private effective 11/1/2006 (crh).</t>
  </si>
  <si>
    <t>Temporary Occupancy 10/16/06 (crh)</t>
  </si>
  <si>
    <t>PA Prgm. Apartment Lease (Program to relocate to a new leased house)</t>
  </si>
  <si>
    <t>14,797 Rentalbe Square Footage From Lease (crh)</t>
  </si>
  <si>
    <t>17,042 Rentable Square Footage From Lease (crh)</t>
  </si>
  <si>
    <t>046</t>
  </si>
  <si>
    <t>2815 SW Sam Jackson Park Rd., Portland 97239</t>
  </si>
  <si>
    <t>1,580 Rentable Square Footage From Lease.  Added on 5/30/02. (crh)</t>
  </si>
  <si>
    <t>2,800  Rentable Square Footage From Lease.  Added on 10/2/02. (crh)</t>
  </si>
  <si>
    <t>DCH Outreach no longer uses this site per e-mail 8/2/2004 (crh)</t>
  </si>
  <si>
    <t>738</t>
  </si>
  <si>
    <t>739</t>
  </si>
  <si>
    <t>810 D Street NE, Salem 97301</t>
  </si>
  <si>
    <t>BTH</t>
  </si>
  <si>
    <t>FDH</t>
  </si>
  <si>
    <t>740</t>
  </si>
  <si>
    <t>1040 NW 22nd, Portland 97209</t>
  </si>
  <si>
    <t>GSM</t>
  </si>
  <si>
    <t>15296 &amp; 15298 SW Royalty Parkway, Tigard 97224</t>
  </si>
  <si>
    <t>Vacated on 6/30/2003.  Program relocated to 3900 Murray Building.</t>
  </si>
  <si>
    <t>Sylvan School (Obsolete)</t>
  </si>
  <si>
    <t>1600 Compton Bldg (Suites 110 &amp; 120) (Obsolete)</t>
  </si>
  <si>
    <t>Vacated space on 6/30/2003.  Program relocated to Bronson Creek Building (crh)</t>
  </si>
  <si>
    <t>925T-5</t>
  </si>
  <si>
    <t>OHSU Commons Property (SW Bond Avenue)</t>
  </si>
  <si>
    <t>PC</t>
  </si>
  <si>
    <t>Paul Clayton Building (OGI)</t>
  </si>
  <si>
    <t>CTL</t>
  </si>
  <si>
    <t>Central Building (OGI)</t>
  </si>
  <si>
    <t>SC</t>
  </si>
  <si>
    <t>SW Sam Jackson Park Road, Portland 97239</t>
  </si>
  <si>
    <t>4/30/02 - per Ali Sadri this Steam Plant is functional and exists in basement of OHSU Hospital, CFS has assets attached to this bldg # (sls).</t>
  </si>
  <si>
    <t>M1046</t>
  </si>
  <si>
    <t>M1047</t>
  </si>
  <si>
    <t>M1048</t>
  </si>
  <si>
    <t>M1049</t>
  </si>
  <si>
    <t>M1050</t>
  </si>
  <si>
    <t>Astoria-Meglar Briddge Piers 8-12, Astoria OR</t>
  </si>
  <si>
    <t>OR Coast Astoria-Meglar Bridge Piers 8-12</t>
  </si>
  <si>
    <t>OR Coast New Youngs Bay Bridge-North</t>
  </si>
  <si>
    <t>OR Coast Astoria Meglar Bridge Pier 169</t>
  </si>
  <si>
    <t>OR Coast Lewis &amp; Clark Bridge</t>
  </si>
  <si>
    <t>New Youngs Bay Bridge-North, Astoria OR</t>
  </si>
  <si>
    <t>Astoria Meglar Bridge Pier 169, Astoria OR</t>
  </si>
  <si>
    <t>Lewis &amp; Clark Bridge, Astoria OR</t>
  </si>
  <si>
    <t>Astoria Meglar Bridge Pier 84, Astoria OR</t>
  </si>
  <si>
    <t>OR Coast Astoria Meglar Bridge Pier 84</t>
  </si>
  <si>
    <t>Obsolete 7/31/2005</t>
  </si>
  <si>
    <t>Obsolete 2/7/2007</t>
  </si>
  <si>
    <t>Obsolete 12/10/2004</t>
  </si>
  <si>
    <t>Obsolete 12/31/2005</t>
  </si>
  <si>
    <t>Sam Jackson Hall (Outpatient Clinic)</t>
  </si>
  <si>
    <t>OHSU Auditorium (Old Library/Auditorium)</t>
  </si>
  <si>
    <t>OHSU Hospital (University Hospital South)</t>
  </si>
  <si>
    <t>Multnomah Pavilion (University Hospital North)</t>
  </si>
  <si>
    <t>Professional Plaza Building (Eye Care Associates)</t>
  </si>
  <si>
    <t>Loading Dock 04 (OHSU Auditorium - 2nd Floor)</t>
  </si>
  <si>
    <t>048</t>
  </si>
  <si>
    <t>PS9</t>
  </si>
  <si>
    <t>719</t>
  </si>
  <si>
    <t>1618 SW First Avenue, Portland 97201</t>
  </si>
  <si>
    <t>407</t>
  </si>
  <si>
    <t>PS10</t>
  </si>
  <si>
    <t>M1002</t>
  </si>
  <si>
    <t>29th &amp; Pacific SW, Albany OR 97321</t>
  </si>
  <si>
    <t>RPB</t>
  </si>
  <si>
    <t>406</t>
  </si>
  <si>
    <t>1306 Division Building (Eye Health Northwest - CEI)</t>
  </si>
  <si>
    <t>Rentable</t>
  </si>
  <si>
    <t>522 SW 5th, Portland 97204</t>
  </si>
  <si>
    <t>Subleasing 1 office from RMC Research; bldg. gross obtained from PortlandMaps.com</t>
  </si>
  <si>
    <t>1600 SE Court Place, Suite L01, Pendleton OR 97801</t>
  </si>
  <si>
    <t>2478 13th Street SE, Salem OR 97302</t>
  </si>
  <si>
    <t>235 SE Norton Lane, McMinnville OR 97128</t>
  </si>
  <si>
    <t>9205 Barnes Road, Portland OR 97225</t>
  </si>
  <si>
    <t>Wireless Services - Antenna Lease</t>
  </si>
  <si>
    <t>63537 Stacy Lane, Bend OR 97701</t>
  </si>
  <si>
    <t>736</t>
  </si>
  <si>
    <t>BAN</t>
  </si>
  <si>
    <t>0680 SW Bancroft, Portland OR 97239</t>
  </si>
  <si>
    <t>12/4/01 - corrected year build fm 1965 to 1967 (ajc). CROET "Building" Exterior Gross Area is 152,278 sq ft; BSC "Building" Exterior Gross Area is 146,824 sq ft (sls). Updated Int. Gros 09/07/07(sld).  OHSU Board of Directors Resolution on 1/22/2008 changed the building name from Basic Science Building (including CROET).  Official abbreviated name: Richard Jones Hall.</t>
  </si>
  <si>
    <t>475 Bradley Blvd., Richland WA 99352</t>
  </si>
  <si>
    <t>RCP</t>
  </si>
  <si>
    <t>2421 NE Doctors Drive, Bend OR 97701</t>
  </si>
  <si>
    <t>2025 Cascade Avenue, Suite 101, Hood River OR 97031</t>
  </si>
  <si>
    <t>6589 W. Lucky Lane, #101, Boise ID 83714</t>
  </si>
  <si>
    <t>814 SW Fleet Ave, Lincoln City OR 97367</t>
  </si>
  <si>
    <t>1121 Leffelle St SE, Salem OR 97302</t>
  </si>
  <si>
    <t>DCH Outreach Pediatric Clinic Lease - one day/month use of space</t>
  </si>
  <si>
    <t>DCH Outreach - Pediatric Neurology Lease - one day/month use of space</t>
  </si>
  <si>
    <t>638</t>
  </si>
  <si>
    <t>ASB3</t>
  </si>
  <si>
    <t>M1015</t>
  </si>
  <si>
    <t>M1001</t>
  </si>
  <si>
    <t>M1003</t>
  </si>
  <si>
    <t>M1004</t>
  </si>
  <si>
    <t>M1005</t>
  </si>
  <si>
    <t>M1006</t>
  </si>
  <si>
    <t>M1007</t>
  </si>
  <si>
    <t>M1008</t>
  </si>
  <si>
    <t>M1009</t>
  </si>
  <si>
    <t>M1010</t>
  </si>
  <si>
    <t>M1011</t>
  </si>
  <si>
    <t>M1012</t>
  </si>
  <si>
    <t>M1013</t>
  </si>
  <si>
    <t>M1014</t>
  </si>
  <si>
    <t>Decommissioned Spring '03. ajc. External gross was 43,040 sf.</t>
  </si>
  <si>
    <t>Gross sf is misleading due to many raised celings, total Room Area for OHSU Auditorium is 43,271 sq ft (sls, from Archibus 1/16/04).</t>
  </si>
  <si>
    <t>New construction, field measured 12/15/04</t>
  </si>
  <si>
    <t>1200 NW Naito Parkway Suite 220, Portland 97209</t>
  </si>
  <si>
    <t>M1016</t>
  </si>
  <si>
    <t>1040 NW 22nd Avenue, Portland 97209</t>
  </si>
  <si>
    <t>150</t>
  </si>
  <si>
    <t>Broadway Property</t>
  </si>
  <si>
    <t>Acquisition of Property (crh).</t>
  </si>
  <si>
    <t>151</t>
  </si>
  <si>
    <t>BPP</t>
  </si>
  <si>
    <t>CPP</t>
  </si>
  <si>
    <t>4,000 Rentable Square Footage From Lease (crh) Moving in July 2004 to Bancroft Building #736.</t>
  </si>
  <si>
    <t>Ford House (Public Health NFATTC)</t>
  </si>
  <si>
    <t>741</t>
  </si>
  <si>
    <t>MSB</t>
  </si>
  <si>
    <t>1515 SWFifth Avenue, Portland 97201</t>
  </si>
  <si>
    <t xml:space="preserve"> 17,383 Rentable Sq Ft added 10/19/01 (sls); Vacated on 3/31/2004</t>
  </si>
  <si>
    <t>737</t>
  </si>
  <si>
    <t>Satellite Campus</t>
  </si>
  <si>
    <t xml:space="preserve">Added by crh to track lease data in Oracle Property Manger. </t>
  </si>
  <si>
    <t>Building and Tag changed 5/25/04 sls  lease does not provide square footage</t>
  </si>
  <si>
    <t>522 Yeon Building (Public Health Office)</t>
  </si>
  <si>
    <t>1600 Court Building (St. Anthony Hospital)</t>
  </si>
  <si>
    <t>2478 Thirteen Building (Salem Pediatric Clinic)</t>
  </si>
  <si>
    <t>235 Norton Building (McMinnville Eye Clinic)</t>
  </si>
  <si>
    <t>9205 Barnes Building (St. Vincent Medical Center)</t>
  </si>
  <si>
    <t>2421 Doctors Building (The Neurological Center)</t>
  </si>
  <si>
    <t>2025 Cascade Building (Cascade Eye Center)</t>
  </si>
  <si>
    <t>M1017</t>
  </si>
  <si>
    <t>LLNR 14745</t>
  </si>
  <si>
    <t>M1000 Series - used for Misc. Activity in which Oracle needs a number but is not bldg. related.</t>
  </si>
  <si>
    <t>OGI CORIE Project</t>
  </si>
  <si>
    <t>M1018</t>
  </si>
  <si>
    <t>LLNR 9995</t>
  </si>
  <si>
    <t>M1019</t>
  </si>
  <si>
    <t>near Warrenton Oregon</t>
  </si>
  <si>
    <t>M1020</t>
  </si>
  <si>
    <t>LLNR 14645 and LLNR 10240</t>
  </si>
  <si>
    <t>M1021</t>
  </si>
  <si>
    <t>LLNR 10185</t>
  </si>
  <si>
    <t>M1022</t>
  </si>
  <si>
    <t>LLNR 14800</t>
  </si>
  <si>
    <t>M1023</t>
  </si>
  <si>
    <t>LLNR 10270</t>
  </si>
  <si>
    <t>M1024</t>
  </si>
  <si>
    <t>LLNR 1462</t>
  </si>
  <si>
    <t>M1045</t>
  </si>
  <si>
    <t>Marriott Residence Inn</t>
  </si>
  <si>
    <t>M1025</t>
  </si>
  <si>
    <t>LLNR 14775</t>
  </si>
  <si>
    <t>M1026</t>
  </si>
  <si>
    <t>Tansy Point</t>
  </si>
  <si>
    <t>M1027</t>
  </si>
  <si>
    <t>LLNR 10187</t>
  </si>
  <si>
    <t>M1028</t>
  </si>
  <si>
    <t>46-02.13N, 124-14.63W</t>
  </si>
  <si>
    <t>1200 Alber's Mill Building (Tobacco Free Coalition)</t>
  </si>
  <si>
    <t>Schnitzer Campus</t>
  </si>
  <si>
    <t>300</t>
  </si>
  <si>
    <t>855</t>
  </si>
  <si>
    <t>CDRC Eugene Clinic</t>
  </si>
  <si>
    <t>1255 Hilyard Street, Eugene OR 97401</t>
  </si>
  <si>
    <t>CDRC-E</t>
  </si>
  <si>
    <t>Property donated to OHSU by Schnitzers on 6/29/2004 (crh).</t>
  </si>
  <si>
    <t>001 through 200 Series - use for MQ Hill Campus Building activity</t>
  </si>
  <si>
    <t>300 Series - use for Schnitzer Campus Building activity</t>
  </si>
  <si>
    <t>400 Series - use for River Campus Building activity</t>
  </si>
  <si>
    <t>500 Series - use for MQ Hill Campus Parking Lot activity</t>
  </si>
  <si>
    <t>1515 Market Square Building (ITG and Risk Management)</t>
  </si>
  <si>
    <t>600 Series - use for West Campus Building activity (OGI and ONPRC)</t>
  </si>
  <si>
    <t>700 Series - use for Leased Building activity</t>
  </si>
  <si>
    <t>M1032</t>
  </si>
  <si>
    <t>944 Fifth Avenue Bldg.</t>
  </si>
  <si>
    <t>944 W 5th Avenue, Eugene 97402</t>
  </si>
  <si>
    <t>Interculture Psychiatric Program</t>
  </si>
  <si>
    <t>2005</t>
  </si>
  <si>
    <t>800 Series - use for MQ Hill Campus Loading Dock assignments</t>
  </si>
  <si>
    <t>900 Series - generally used for activity located near MQ Hill campus</t>
  </si>
  <si>
    <t>Building</t>
  </si>
  <si>
    <t>Street</t>
  </si>
  <si>
    <t>Exterior Gross</t>
  </si>
  <si>
    <t>Site</t>
  </si>
  <si>
    <t>Number</t>
  </si>
  <si>
    <t>Building Name</t>
  </si>
  <si>
    <t>Address</t>
  </si>
  <si>
    <t>125</t>
  </si>
  <si>
    <t>2510 Building</t>
  </si>
  <si>
    <t>ARTH</t>
  </si>
  <si>
    <t>2510 SW First, Portland 97201</t>
  </si>
  <si>
    <t>709</t>
  </si>
  <si>
    <t>5525 Milwaukie Bldg. (Partnership Program)</t>
  </si>
  <si>
    <t>MCN</t>
  </si>
  <si>
    <t>5525 SE Milwaukie, Portland 97202</t>
  </si>
  <si>
    <t>708</t>
  </si>
  <si>
    <t>ADP</t>
  </si>
  <si>
    <t>2525 SW First, Portland 97201</t>
  </si>
  <si>
    <t>ARC</t>
  </si>
  <si>
    <t>621 SW Alder, Portland 97205</t>
  </si>
  <si>
    <t>N/A</t>
  </si>
  <si>
    <t>009</t>
  </si>
  <si>
    <t>Baird Hall</t>
  </si>
  <si>
    <t>BH</t>
  </si>
  <si>
    <t>012</t>
  </si>
  <si>
    <t>715</t>
  </si>
  <si>
    <t>BVT</t>
  </si>
  <si>
    <t>2935 SW Cedar Hills Blvd, Beaverton 97005</t>
  </si>
  <si>
    <t>045</t>
  </si>
  <si>
    <t>Biomedical Information Communication Center</t>
  </si>
  <si>
    <t>BICC</t>
  </si>
  <si>
    <t>CD</t>
  </si>
  <si>
    <t>Campus Drive</t>
  </si>
  <si>
    <t>025</t>
  </si>
  <si>
    <t>Campus Services Building</t>
  </si>
  <si>
    <t>CSB</t>
  </si>
  <si>
    <t>CW</t>
  </si>
  <si>
    <t>Campus Wide</t>
  </si>
  <si>
    <t>CARE (Obsolete)</t>
  </si>
  <si>
    <t>CARE</t>
  </si>
  <si>
    <t>582</t>
  </si>
  <si>
    <t>M1037</t>
  </si>
  <si>
    <t>20615 Wild Goose Building</t>
  </si>
  <si>
    <t>AS of 7/15/2005</t>
  </si>
  <si>
    <t>M1038</t>
  </si>
  <si>
    <t>Sacred Heart Medical Center</t>
  </si>
  <si>
    <t>035</t>
  </si>
  <si>
    <t>Casey Eye Institute</t>
  </si>
  <si>
    <t>CEI</t>
  </si>
  <si>
    <t>SJH</t>
  </si>
  <si>
    <t>Bronson Creek Building (previously 19500 Building)  *name and tag subject to change</t>
  </si>
  <si>
    <t>1400 Compton Bldg (previously Planar Building)</t>
  </si>
  <si>
    <t>M1040</t>
  </si>
  <si>
    <t>Legacy Health System (Emanuel Medical Office Building)</t>
  </si>
  <si>
    <t>501 N Graham, Suite 300, Portland</t>
  </si>
  <si>
    <t>250</t>
  </si>
  <si>
    <t>Central Chiller Plant</t>
  </si>
  <si>
    <t>CCH</t>
  </si>
  <si>
    <t>Parking Structure 5</t>
  </si>
  <si>
    <t>MZ5</t>
  </si>
  <si>
    <t>Central Zone 5</t>
  </si>
  <si>
    <t>CZ5</t>
  </si>
  <si>
    <t>010</t>
  </si>
  <si>
    <t>Child Development &amp; Rehabilitation Center</t>
  </si>
  <si>
    <t>CDRC</t>
  </si>
  <si>
    <t>016</t>
  </si>
  <si>
    <t>CDW</t>
  </si>
  <si>
    <t>DTC</t>
  </si>
  <si>
    <t>9806 SW Terwilliger Blvd, Portland 97201</t>
  </si>
  <si>
    <t>128</t>
  </si>
  <si>
    <t>CP</t>
  </si>
  <si>
    <t>1500 SW First Ave, Portland 97201</t>
  </si>
  <si>
    <t>053</t>
  </si>
  <si>
    <t>Dillehunt Hall</t>
  </si>
  <si>
    <t>DH</t>
  </si>
  <si>
    <t>054</t>
  </si>
  <si>
    <t>Doernbecher Children's Hospital</t>
  </si>
  <si>
    <t>DCH</t>
  </si>
  <si>
    <t>024</t>
  </si>
  <si>
    <t>Dotter Research Laboratory</t>
  </si>
  <si>
    <t>DOT</t>
  </si>
  <si>
    <t>815</t>
  </si>
  <si>
    <t>ELB</t>
  </si>
  <si>
    <t>Electrical Power Sub Station</t>
  </si>
  <si>
    <t>EPS</t>
  </si>
  <si>
    <t>725</t>
  </si>
  <si>
    <t>Elgin Medical Clinic (SON Clinic - Elgin, Oregon)</t>
  </si>
  <si>
    <t>ELG</t>
  </si>
  <si>
    <t>1400 Division, Elgin 97827</t>
  </si>
  <si>
    <t>358</t>
  </si>
  <si>
    <t>Emergency Center</t>
  </si>
  <si>
    <t>ERC</t>
  </si>
  <si>
    <t>031</t>
  </si>
  <si>
    <t>Emma Jones Hall</t>
  </si>
  <si>
    <t>EJH</t>
  </si>
  <si>
    <t>EMC</t>
  </si>
  <si>
    <t>K-F</t>
  </si>
  <si>
    <t>002</t>
  </si>
  <si>
    <t>701</t>
  </si>
  <si>
    <t>Gabriel Park Shopping Cntr. (Gabriel Park Family Health Center)</t>
  </si>
  <si>
    <t>GP</t>
  </si>
  <si>
    <t>4411 SW Vermont Street, Portland 97219</t>
  </si>
  <si>
    <t>005</t>
  </si>
  <si>
    <t>Gaines Hall</t>
  </si>
  <si>
    <t>GH</t>
  </si>
  <si>
    <t>GR</t>
  </si>
  <si>
    <t>Gaines Road</t>
  </si>
  <si>
    <t>GR1</t>
  </si>
  <si>
    <t>GR2</t>
  </si>
  <si>
    <t>015</t>
  </si>
  <si>
    <t>215</t>
  </si>
  <si>
    <t>CRO</t>
  </si>
  <si>
    <t>CROET (Ctr for Research on Occup.&amp; Envir. Toxic.) (See BSC)</t>
  </si>
  <si>
    <t>See BSC</t>
  </si>
  <si>
    <t xml:space="preserve">Refer to Bldg. #012..  CROET "Building" Exterior Gross Area is 152,278 sq ft; BSC "Building" Exterior Gross Area is 146,824 sq ft (sls). </t>
  </si>
  <si>
    <t>Greenhouse</t>
  </si>
  <si>
    <t>GRH</t>
  </si>
  <si>
    <t>432</t>
  </si>
  <si>
    <t>GE</t>
  </si>
  <si>
    <t>014</t>
  </si>
  <si>
    <t>Grounds Shop</t>
  </si>
  <si>
    <t>GRS</t>
  </si>
  <si>
    <t>Hazardous Waste Storage</t>
  </si>
  <si>
    <t>HWS</t>
  </si>
  <si>
    <t>028</t>
  </si>
  <si>
    <t>435</t>
  </si>
  <si>
    <t>HCE</t>
  </si>
  <si>
    <t>HDS</t>
  </si>
  <si>
    <t>Helipad South</t>
  </si>
  <si>
    <t>HPL</t>
  </si>
  <si>
    <t>Human Performance Lab</t>
  </si>
  <si>
    <t>007</t>
  </si>
  <si>
    <t>PRK</t>
  </si>
  <si>
    <t>004</t>
  </si>
  <si>
    <t>921</t>
  </si>
  <si>
    <t>LC</t>
  </si>
  <si>
    <t>801</t>
  </si>
  <si>
    <t>Loading Dock 01 (Multnomah Pavilion - Basement)</t>
  </si>
  <si>
    <t>DO1</t>
  </si>
  <si>
    <t>802</t>
  </si>
  <si>
    <t>Loading Dock 02 (Multnomah Pavilion - Basement)</t>
  </si>
  <si>
    <t>DO2</t>
  </si>
  <si>
    <t>803</t>
  </si>
  <si>
    <t>Loading Dock 03 (Physical Plant - 1st Floor)</t>
  </si>
  <si>
    <t>DO3</t>
  </si>
  <si>
    <t>804</t>
  </si>
  <si>
    <t>DO4</t>
  </si>
  <si>
    <t>805</t>
  </si>
  <si>
    <t>Loading Dock 05 (OHSU Hospital - 1st Floor)</t>
  </si>
  <si>
    <t>DO5</t>
  </si>
  <si>
    <t>806</t>
  </si>
  <si>
    <t>Loading Dock 06 (School of Dentistry - 2nd Floor)</t>
  </si>
  <si>
    <t>DO6</t>
  </si>
  <si>
    <t>807</t>
  </si>
  <si>
    <t>Loading Dock 07 (Dillehunt Hall - 1st Floor)</t>
  </si>
  <si>
    <t>DO7</t>
  </si>
  <si>
    <t>808</t>
  </si>
  <si>
    <t>Loading Dock 08 (OHSU Hospital - 2nd Floor)</t>
  </si>
  <si>
    <t>DO8</t>
  </si>
  <si>
    <t>809</t>
  </si>
  <si>
    <t>Loading Dock 09 (Vollum - Basement)</t>
  </si>
  <si>
    <t>DO9</t>
  </si>
  <si>
    <t>810</t>
  </si>
  <si>
    <t>Loading Dock 10 (Casey Eye Institute - 2nd Floor)</t>
  </si>
  <si>
    <t>D10</t>
  </si>
  <si>
    <t>811</t>
  </si>
  <si>
    <t>Loading Dock 11 (BICC - 1st Floor)</t>
  </si>
  <si>
    <t>D11</t>
  </si>
  <si>
    <t>812</t>
  </si>
  <si>
    <t>Loading Dock 12 (School of Nursing - 1st Floor)</t>
  </si>
  <si>
    <t>D12</t>
  </si>
  <si>
    <t>813</t>
  </si>
  <si>
    <t>Loading Dock 13 (HRC Shell - 2nd Floor)</t>
  </si>
  <si>
    <t>D13</t>
  </si>
  <si>
    <t>814</t>
  </si>
  <si>
    <t>817</t>
  </si>
  <si>
    <t>818</t>
  </si>
  <si>
    <t>D16</t>
  </si>
  <si>
    <t>D17</t>
  </si>
  <si>
    <t>Loading Dock 17 (BRB - Floor B2)</t>
  </si>
  <si>
    <t>ASB III (ONPRC)</t>
  </si>
  <si>
    <t>Loading Dock 14 (Doernbecher - 10th Floor)</t>
  </si>
  <si>
    <t>D14</t>
  </si>
  <si>
    <t>MA</t>
  </si>
  <si>
    <t>4000 SW Macadam Ave, Portland 97201</t>
  </si>
  <si>
    <t>036</t>
  </si>
  <si>
    <t>Macadam Warehouse</t>
  </si>
  <si>
    <t>MCW</t>
  </si>
  <si>
    <t>001</t>
  </si>
  <si>
    <t>Mackenzie Hall</t>
  </si>
  <si>
    <t>MAC</t>
  </si>
  <si>
    <t>GR3</t>
  </si>
  <si>
    <t>MZ1</t>
  </si>
  <si>
    <t>Maintenance Zone 1</t>
  </si>
  <si>
    <t>MZ2</t>
  </si>
  <si>
    <t>Maintenance Zone 2</t>
  </si>
  <si>
    <t>MZ3</t>
  </si>
  <si>
    <t>Maintenance Zone 3</t>
  </si>
  <si>
    <t>MZ4</t>
  </si>
  <si>
    <t>Maintenance Zone 4</t>
  </si>
  <si>
    <t>056</t>
  </si>
  <si>
    <t>Mark O. Hatfield Research Center</t>
  </si>
  <si>
    <t>HRC</t>
  </si>
  <si>
    <t>056-1</t>
  </si>
  <si>
    <t>Mark O. Hatfield Research Center-Shell</t>
  </si>
  <si>
    <t>HRC-Shell</t>
  </si>
  <si>
    <t>131</t>
  </si>
  <si>
    <t>Marquam II</t>
  </si>
  <si>
    <t>MQ</t>
  </si>
  <si>
    <t>2611 SW Third, Portland 97201</t>
  </si>
  <si>
    <t>MQM</t>
  </si>
  <si>
    <t>129</t>
  </si>
  <si>
    <t>Marquam Plaza</t>
  </si>
  <si>
    <t>MP</t>
  </si>
  <si>
    <t>2525 SW Third, Portland 97201</t>
  </si>
  <si>
    <t>367</t>
  </si>
  <si>
    <t>Marquam Plaza Clin. Labs</t>
  </si>
  <si>
    <t>CLM</t>
  </si>
  <si>
    <t>006</t>
  </si>
  <si>
    <t>Medical Research Building</t>
  </si>
  <si>
    <t>MRB</t>
  </si>
  <si>
    <t>UTC</t>
  </si>
  <si>
    <t>4170 NW Pinecone Way #4, Corvallis OR 97330</t>
  </si>
  <si>
    <t>4170 Pinecone Building</t>
  </si>
  <si>
    <t>MNP Traffic Circle</t>
  </si>
  <si>
    <t>020</t>
  </si>
  <si>
    <t>Modular Building Structure</t>
  </si>
  <si>
    <t>MBS</t>
  </si>
  <si>
    <t>032</t>
  </si>
  <si>
    <t>MTR</t>
  </si>
  <si>
    <t>MRI Building (HRC Shell 4)</t>
  </si>
  <si>
    <t>MRI</t>
  </si>
  <si>
    <t>030</t>
  </si>
  <si>
    <t>MNP</t>
  </si>
  <si>
    <t>NRC</t>
  </si>
  <si>
    <t>M1034</t>
  </si>
  <si>
    <t>M1035</t>
  </si>
  <si>
    <t>M1036</t>
  </si>
  <si>
    <t>2814 Ashbrook Village</t>
  </si>
  <si>
    <t>2814 Newton Place, Philomath OR 97370</t>
  </si>
  <si>
    <t>1254 Seventeenth Bldg</t>
  </si>
  <si>
    <t>1254 NW 17th, Lincoln City OR 97367</t>
  </si>
  <si>
    <t>2200 Professional Bldg.</t>
  </si>
  <si>
    <t>Not an OHSU Bldg.  Land leased to Shriners (note: site of old Katherine Hall 4-15-81) (crh 8-30-05)</t>
  </si>
  <si>
    <t>2200 NE Professional Court, Bend OR 97701</t>
  </si>
  <si>
    <t>DCH Outreach Clinic</t>
  </si>
  <si>
    <t>NSI</t>
  </si>
  <si>
    <t>1120 NW 20th Ave, Portland 97209</t>
  </si>
  <si>
    <t>922</t>
  </si>
  <si>
    <t>Off Campus</t>
  </si>
  <si>
    <t>OC</t>
  </si>
  <si>
    <t>909</t>
  </si>
  <si>
    <t>OHSU Foundation</t>
  </si>
  <si>
    <t>FOU</t>
  </si>
  <si>
    <t>MDY</t>
  </si>
  <si>
    <t>013</t>
  </si>
  <si>
    <t>OHS</t>
  </si>
  <si>
    <t>OHSW</t>
  </si>
  <si>
    <t>605</t>
  </si>
  <si>
    <t>505 NW 185th Ave, Beaverton 97007</t>
  </si>
  <si>
    <t>601</t>
  </si>
  <si>
    <t>635</t>
  </si>
  <si>
    <t>630</t>
  </si>
  <si>
    <t>627</t>
  </si>
  <si>
    <t>633</t>
  </si>
  <si>
    <t>618</t>
  </si>
  <si>
    <t>628</t>
  </si>
  <si>
    <t>606</t>
  </si>
  <si>
    <t>604</t>
  </si>
  <si>
    <t>611</t>
  </si>
  <si>
    <t>613</t>
  </si>
  <si>
    <t>614</t>
  </si>
  <si>
    <t>607</t>
  </si>
  <si>
    <t>634</t>
  </si>
  <si>
    <t>631</t>
  </si>
  <si>
    <t>616</t>
  </si>
  <si>
    <t>615</t>
  </si>
  <si>
    <t>612</t>
  </si>
  <si>
    <t>620</t>
  </si>
  <si>
    <t>632</t>
  </si>
  <si>
    <t>629</t>
  </si>
  <si>
    <t>603</t>
  </si>
  <si>
    <t>608</t>
  </si>
  <si>
    <t>619</t>
  </si>
  <si>
    <t>602</t>
  </si>
  <si>
    <t>621</t>
  </si>
  <si>
    <t>622</t>
  </si>
  <si>
    <t>623</t>
  </si>
  <si>
    <t>624</t>
  </si>
  <si>
    <t>625</t>
  </si>
  <si>
    <t>626</t>
  </si>
  <si>
    <t>617</t>
  </si>
  <si>
    <t>003</t>
  </si>
  <si>
    <t>519</t>
  </si>
  <si>
    <t>573</t>
  </si>
  <si>
    <t>583</t>
  </si>
  <si>
    <t>584</t>
  </si>
  <si>
    <t>585</t>
  </si>
  <si>
    <t>586</t>
  </si>
  <si>
    <t>587</t>
  </si>
  <si>
    <t>588</t>
  </si>
  <si>
    <t>589</t>
  </si>
  <si>
    <t>590</t>
  </si>
  <si>
    <t>591</t>
  </si>
  <si>
    <t>592</t>
  </si>
  <si>
    <t>593</t>
  </si>
  <si>
    <t>594</t>
  </si>
  <si>
    <t>595</t>
  </si>
  <si>
    <t>596</t>
  </si>
  <si>
    <t>Parking Lot 97 (No longer exists)</t>
  </si>
  <si>
    <t>597</t>
  </si>
  <si>
    <t>598</t>
  </si>
  <si>
    <t>Parking Lot 99 (No longer exists)</t>
  </si>
  <si>
    <t>599</t>
  </si>
  <si>
    <t>023</t>
  </si>
  <si>
    <t>PS1</t>
  </si>
  <si>
    <t>029</t>
  </si>
  <si>
    <t>PS2</t>
  </si>
  <si>
    <t>033</t>
  </si>
  <si>
    <t>PS3</t>
  </si>
  <si>
    <t>037</t>
  </si>
  <si>
    <t>600 Triangle Center (Lower Columbia Eye Clinic)</t>
  </si>
  <si>
    <t>600 Triangle Center, Longview WA 98632</t>
  </si>
  <si>
    <t>PS4</t>
  </si>
  <si>
    <t>039</t>
  </si>
  <si>
    <t>PS5</t>
  </si>
  <si>
    <t>038</t>
  </si>
  <si>
    <t>PS6</t>
  </si>
  <si>
    <t>133</t>
  </si>
  <si>
    <t>PS7</t>
  </si>
  <si>
    <t>040</t>
  </si>
  <si>
    <t>PS8</t>
  </si>
  <si>
    <t>580</t>
  </si>
  <si>
    <t>Parking Zone Central Campus</t>
  </si>
  <si>
    <t>CPZ</t>
  </si>
  <si>
    <t>PTY</t>
  </si>
  <si>
    <t>017</t>
  </si>
  <si>
    <t>Physical Plant</t>
  </si>
  <si>
    <t>PP</t>
  </si>
  <si>
    <t>907</t>
  </si>
  <si>
    <t>Physician's Pavilion</t>
  </si>
  <si>
    <t>PPV</t>
  </si>
  <si>
    <t>Portland State University</t>
  </si>
  <si>
    <t>PSU</t>
  </si>
  <si>
    <t>723</t>
  </si>
  <si>
    <t>POW</t>
  </si>
  <si>
    <t>3608 SE Powell, Portland 97202</t>
  </si>
  <si>
    <t>008</t>
  </si>
  <si>
    <t>RH</t>
  </si>
  <si>
    <t>707</t>
  </si>
  <si>
    <t>Richmond Family Health Center</t>
  </si>
  <si>
    <t>RFH</t>
  </si>
  <si>
    <t>3930 SE Division, Portland 97202</t>
  </si>
  <si>
    <t>908</t>
  </si>
  <si>
    <t>Riverplace Fertility Clinic</t>
  </si>
  <si>
    <t>RP</t>
  </si>
  <si>
    <t>1750 SW Harbor Way, Portland 97201</t>
  </si>
  <si>
    <t>MCL</t>
  </si>
  <si>
    <t>10 Oakdale Ave, Medford 97501</t>
  </si>
  <si>
    <t>903</t>
  </si>
  <si>
    <t>Decommissioned Spring 2003 for BRB Building (crh).</t>
  </si>
  <si>
    <t>20615 Wild Goose Lane, Bend OR 97702</t>
  </si>
  <si>
    <t>Decommissioned Spring 2003 for BRB Building. (FMC Parking records show this as Lot #87) (crh)</t>
  </si>
  <si>
    <t>Parking Lot 89 (part of PS8 - parking spaces in front of Sports &amp; Fitness Center)</t>
  </si>
  <si>
    <t>Decommissioned Spring '03 to accommodate PCF Bldg. (crh)</t>
  </si>
  <si>
    <t>3055 SW Sam Jackson Park Rd. Portland 97239</t>
  </si>
  <si>
    <t>808 SW Campus Drive Portland 97239</t>
  </si>
  <si>
    <t>500</t>
  </si>
  <si>
    <t>Bldg. Address established 6/25/2005 (crh)</t>
  </si>
  <si>
    <t>Parking spaces are now part of PS8-DCH (crh)</t>
  </si>
  <si>
    <t>Parking Lot 91  Upper Dental School Parking Lot (wall across street)</t>
  </si>
  <si>
    <t>No longer exists - possible that this was former designation for temporary parking in back of CSB-former bldg. lists show name only (crh)</t>
  </si>
  <si>
    <t>No longer exists. This one also probable as temporary parking in back of CSB Bldg.-former bldg. list only show name only (crh)</t>
  </si>
  <si>
    <t>Lease terminated.</t>
  </si>
  <si>
    <t>Peter O. Kohler Pavilion</t>
  </si>
  <si>
    <t>Loading Dock 16 (Peter O. Kohler Pavilion - 3rd Floor)</t>
  </si>
  <si>
    <t>Not building related. (approx. 10,150 sq. ft.)</t>
  </si>
  <si>
    <t>Ronald McDonald House</t>
  </si>
  <si>
    <t>RMH</t>
  </si>
  <si>
    <t>121</t>
  </si>
  <si>
    <t>Russell Street Clinic</t>
  </si>
  <si>
    <t>RSC</t>
  </si>
  <si>
    <t>SJP</t>
  </si>
  <si>
    <t>745</t>
  </si>
  <si>
    <t>SVH</t>
  </si>
  <si>
    <t>860</t>
  </si>
  <si>
    <t>D60</t>
  </si>
  <si>
    <t>Loading Dock 60 (1515 Market Square Building)</t>
  </si>
  <si>
    <t>9155 Southwest Barnes Road, Portland 97225</t>
  </si>
  <si>
    <t>M1039</t>
  </si>
  <si>
    <t>Asante - Rogue Valley Medical Center</t>
  </si>
  <si>
    <t>2825 East Barnett Road, Medford 97504</t>
  </si>
  <si>
    <t>OHSU Outreach Clinics</t>
  </si>
  <si>
    <t>Sam Jackson Park Road</t>
  </si>
  <si>
    <t>724</t>
  </si>
  <si>
    <t>SHC</t>
  </si>
  <si>
    <t>33721 East Columbia Ave, Scappoose 97056</t>
  </si>
  <si>
    <t>041</t>
  </si>
  <si>
    <t>School of Dentistry</t>
  </si>
  <si>
    <t>SOD</t>
  </si>
  <si>
    <t>044</t>
  </si>
  <si>
    <t>School of Nursing</t>
  </si>
  <si>
    <t>SON</t>
  </si>
  <si>
    <t>706</t>
  </si>
  <si>
    <t>SMC</t>
  </si>
  <si>
    <t>6327 SE Milwaukie Ave, Portland 97202</t>
  </si>
  <si>
    <t>694</t>
  </si>
  <si>
    <t>Shriner's Hospital</t>
  </si>
  <si>
    <t>SH</t>
  </si>
  <si>
    <t>726</t>
  </si>
  <si>
    <t>St. Anthony Hospital (Pendleton, Oregon)</t>
  </si>
  <si>
    <t>SAH</t>
  </si>
  <si>
    <t>1600 South East Court Place, Pendleton 97801</t>
  </si>
  <si>
    <t>Steam Plant North</t>
  </si>
  <si>
    <t>SPN</t>
  </si>
  <si>
    <t>711</t>
  </si>
  <si>
    <t>ICSC</t>
  </si>
  <si>
    <t>RJH</t>
  </si>
  <si>
    <t>Richard T. Jones Hall for Basic Medical Sciences</t>
  </si>
  <si>
    <t>1030 SE 35th, Portland 97202</t>
  </si>
  <si>
    <t>TLC</t>
  </si>
  <si>
    <t>2125 SW Fourth, Portland 97201</t>
  </si>
  <si>
    <t>TELC</t>
  </si>
  <si>
    <t>Telecom</t>
  </si>
  <si>
    <t>TCM</t>
  </si>
  <si>
    <t>925T-1</t>
  </si>
  <si>
    <t>Temporary Y2K Trailer #1-Win95 (in Lot 93)</t>
  </si>
  <si>
    <t>925T-2</t>
  </si>
  <si>
    <t>925T-3</t>
  </si>
  <si>
    <t>Temporary Y2K Trailer #3 (in Lot 93)</t>
  </si>
  <si>
    <t>925T-4</t>
  </si>
  <si>
    <t>Temporary Y2K Trailer #4 (in Lot 93)</t>
  </si>
  <si>
    <t>ONP</t>
  </si>
  <si>
    <t>716</t>
  </si>
  <si>
    <t>TIG</t>
  </si>
  <si>
    <t>130</t>
  </si>
  <si>
    <t>Tower House</t>
  </si>
  <si>
    <t>TH</t>
  </si>
  <si>
    <t>TOB</t>
  </si>
  <si>
    <t>TRIMET Overpass Bus Stop</t>
  </si>
  <si>
    <t>M1044</t>
  </si>
  <si>
    <t>Courthouse Athletic Club</t>
  </si>
  <si>
    <t>SON Grant Program</t>
  </si>
  <si>
    <t>UMC</t>
  </si>
  <si>
    <t>142 East Dearborn, Union 97883</t>
  </si>
  <si>
    <t>UCC</t>
  </si>
  <si>
    <t>299 West Hwy 203, Union City 97883</t>
  </si>
  <si>
    <t>902</t>
  </si>
  <si>
    <t>VA Bldg. 103 (New Cancer Center)</t>
  </si>
  <si>
    <t>VAC</t>
  </si>
  <si>
    <t>900</t>
  </si>
  <si>
    <t>VAM</t>
  </si>
  <si>
    <t>901</t>
  </si>
  <si>
    <t>VA Bldg. 101 (Research)</t>
  </si>
  <si>
    <t>VAR</t>
  </si>
  <si>
    <t>906</t>
  </si>
  <si>
    <t>VA Bldg. 6 (Old Hospital)</t>
  </si>
  <si>
    <t>VA6</t>
  </si>
  <si>
    <t>914</t>
  </si>
  <si>
    <t>VA Bldg. 104 (Primary Care Clinics)</t>
  </si>
  <si>
    <t>VA4</t>
  </si>
  <si>
    <t>904</t>
  </si>
  <si>
    <t>VAMC/OHSU Bridge</t>
  </si>
  <si>
    <t>VAB</t>
  </si>
  <si>
    <t>VHR</t>
  </si>
  <si>
    <t>Veterans Hospital Rd</t>
  </si>
  <si>
    <t>034</t>
  </si>
  <si>
    <t>721</t>
  </si>
  <si>
    <t>WLF</t>
  </si>
  <si>
    <t>1510 Division Street, Oregon City 97045</t>
  </si>
  <si>
    <t>LEGEND:</t>
  </si>
  <si>
    <t>Interior Gross</t>
  </si>
  <si>
    <t>See PS5</t>
  </si>
  <si>
    <t>see HRC</t>
  </si>
  <si>
    <t>Comments</t>
  </si>
  <si>
    <t>Year Built</t>
  </si>
  <si>
    <t>Area (sq ft)</t>
  </si>
  <si>
    <t>Shell</t>
  </si>
  <si>
    <t>Neurosensory research Center (Obsolete)</t>
  </si>
  <si>
    <t>MCA</t>
  </si>
  <si>
    <t>Bldg</t>
  </si>
  <si>
    <t>Tag</t>
  </si>
  <si>
    <t>Lot 93</t>
  </si>
  <si>
    <t>BD1</t>
  </si>
  <si>
    <t>610</t>
  </si>
  <si>
    <t>609</t>
  </si>
  <si>
    <t xml:space="preserve">1425 NE Irving, Portland </t>
  </si>
  <si>
    <t>ADMN</t>
  </si>
  <si>
    <t>RB</t>
  </si>
  <si>
    <t>WPP</t>
  </si>
  <si>
    <t>CB</t>
  </si>
  <si>
    <t>CA</t>
  </si>
  <si>
    <t>ES</t>
  </si>
  <si>
    <t>Riviera Plaza Building (Hospital Call Center)</t>
  </si>
  <si>
    <t>Program relocated to CHH building and lease was terminated (crh).</t>
  </si>
  <si>
    <t>PPS</t>
  </si>
  <si>
    <t>DK</t>
  </si>
  <si>
    <t>SGHS</t>
  </si>
  <si>
    <t>HIG</t>
  </si>
  <si>
    <t>CSBE</t>
  </si>
  <si>
    <t>RA</t>
  </si>
  <si>
    <t>KROC</t>
  </si>
  <si>
    <t>C1</t>
  </si>
  <si>
    <t>C2</t>
  </si>
  <si>
    <t>C3</t>
  </si>
  <si>
    <t>C4</t>
  </si>
  <si>
    <t>C5</t>
  </si>
  <si>
    <t>C6</t>
  </si>
  <si>
    <t>CAM</t>
  </si>
  <si>
    <t>CS</t>
  </si>
  <si>
    <t>SSB</t>
  </si>
  <si>
    <t>CM</t>
  </si>
  <si>
    <t>HRM</t>
  </si>
  <si>
    <t>ASB1</t>
  </si>
  <si>
    <t>ASB2</t>
  </si>
  <si>
    <t>637</t>
  </si>
  <si>
    <t>OBSOLETE</t>
  </si>
  <si>
    <t>SS</t>
  </si>
  <si>
    <t>GLNF</t>
  </si>
  <si>
    <t>CGS</t>
  </si>
  <si>
    <t>THS</t>
  </si>
  <si>
    <t>MON</t>
  </si>
  <si>
    <t>728</t>
  </si>
  <si>
    <t>727</t>
  </si>
  <si>
    <t>135</t>
  </si>
  <si>
    <t>SLS</t>
  </si>
  <si>
    <t>1849 SW 58th Avenue</t>
  </si>
  <si>
    <t>GUAM</t>
  </si>
  <si>
    <t>FAB</t>
  </si>
  <si>
    <t>OHSU Building List</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</si>
  <si>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</si>
  <si>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</si>
  <si>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</si>
  <si>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</si>
  <si>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</si>
  <si>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</si>
  <si>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</si>
  <si>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</si>
  <si>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</si>
  <si>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</si>
  <si>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</si>
  <si>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</si>
  <si>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</si>
  <si>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</si>
  <si>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</si>
  <si>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</si>
  <si>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</si>
  <si>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</si>
  <si>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</si>
  <si>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</si>
  <si>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</si>
  <si>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</si>
  <si>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</si>
  <si>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</si>
  <si>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</si>
  <si>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697</t>
  </si>
  <si>
    <t>698</t>
  </si>
  <si>
    <t>699</t>
  </si>
  <si>
    <t>JM</t>
  </si>
  <si>
    <t>LEAP</t>
  </si>
  <si>
    <t>SBS</t>
  </si>
  <si>
    <t>WS</t>
  </si>
  <si>
    <t>CAS</t>
  </si>
  <si>
    <t>SKS</t>
  </si>
  <si>
    <t>SHOP</t>
  </si>
  <si>
    <t>CSC</t>
  </si>
  <si>
    <t>WCC</t>
  </si>
  <si>
    <t>JS</t>
  </si>
  <si>
    <t>Facilities Maintenance Shop (OGI)</t>
  </si>
  <si>
    <t>Greenhouse (OGI)</t>
  </si>
  <si>
    <t>GRN</t>
  </si>
  <si>
    <t>OCH</t>
  </si>
  <si>
    <t>STS</t>
  </si>
  <si>
    <t>PBL1</t>
  </si>
  <si>
    <t>PBL2</t>
  </si>
  <si>
    <t>SAT</t>
  </si>
  <si>
    <t>SAR</t>
  </si>
  <si>
    <t>CB16</t>
  </si>
  <si>
    <t>CB11</t>
  </si>
  <si>
    <t>RS33</t>
  </si>
  <si>
    <t>20000 NW Walker Road, Beaverton 97006</t>
  </si>
  <si>
    <t>720</t>
  </si>
  <si>
    <t>636</t>
  </si>
  <si>
    <t>LDP</t>
  </si>
  <si>
    <t>923</t>
  </si>
  <si>
    <t>Cooley Science Center (OGI)</t>
  </si>
  <si>
    <t>705</t>
  </si>
  <si>
    <t>MC1</t>
  </si>
  <si>
    <t>5415 SE Milwaukie Ave, Suite 1</t>
  </si>
  <si>
    <t>574</t>
  </si>
  <si>
    <t>575</t>
  </si>
  <si>
    <t>850</t>
  </si>
  <si>
    <t>D50</t>
  </si>
  <si>
    <t>ADP Parking Lot</t>
  </si>
  <si>
    <t>SW Moody / Abernathy and Bond</t>
  </si>
  <si>
    <t>Bargain &amp; Sale Deed recorded 8/1/75 (Book 1054 Page 546) w/restrictions per Agreement dated 9/23/75 between DHEW &amp; OSBHE.  Ch</t>
  </si>
  <si>
    <t>Area updated 7/31/2003 (ajc). Updated Gros SF 09/07/07(sld).</t>
  </si>
  <si>
    <t>Updated Interior Gros 09/07/07(sld).</t>
  </si>
  <si>
    <t>10/2/02 - added to list; Bldg. Address established 6/24/2005 (crh) - previously named Patient Care Facility. Added Yr. Built &amp; Gros SF 09/07/07(sld).</t>
  </si>
  <si>
    <t>Name change (crh) - previously named University Hospital South. Updated Gros SF 09/07/07(sld).</t>
  </si>
  <si>
    <t>Interior Gros updated 09/07/07(sld).</t>
  </si>
  <si>
    <t>Name change (crh) 4/12/2006 - previously named Outpatient Clinic. Gros sq ft updated 09/07/07(sld).</t>
  </si>
  <si>
    <t>Offical address verified by City of Ptld, Planning Dev. Review 7/16/2002. Updated Int. SF 09/07/07(sld).</t>
  </si>
  <si>
    <t>Updated Gros SF 09/07/07(sld).</t>
  </si>
  <si>
    <t>Added Yr. Built &amp; Gros SF 09/07/07(sld).</t>
  </si>
  <si>
    <t>Updated Ext. Gros 09/07/07(sld).</t>
  </si>
  <si>
    <t>Building expansion Aug. 2005. Updated Gros SF 09/07/07(sld).</t>
  </si>
  <si>
    <t>OGI Property Sold on 12/21/07 and OHSU entered into a Lease with new owner on 12/21/07 (crh). Updated Ext. Gros 09/07/07(sld).</t>
  </si>
  <si>
    <t>16,000 Rentable Square Footage From Lease (crh). Added Gros SF 09/07/07(sld).</t>
  </si>
  <si>
    <t>2,100 Rentable Square Footage From Lease (crh). Added Gros SF 09/07/07(sld).</t>
  </si>
  <si>
    <t>5,554 Rentable Square Footage From Leases (crh); OHSU CORI Program relocated to CHH, lease terminates on 1/31/07 (crh). Added Gros SF 09/07/07(sld).</t>
  </si>
  <si>
    <t>11,850 Rentable Square Footage From Lease, Subleased to Virginia Garcia Medical Health Center 4/10/05 (crh). Updated Ext. Gros 09/07/07(sld).</t>
  </si>
  <si>
    <t>4,000 Rentable Square Footage From Lease (crh).</t>
  </si>
  <si>
    <t>5,500 Rentable Square Feet from Lease - Lease commences on 4/10/2005 (crh). Added Yr. Built &amp; Gros SF 09/07/07(sld).</t>
  </si>
  <si>
    <t>63,375 Rentable Square Feet from Lease (5th, 7th, 9th &amp; Storage) (crh) Lease commences 7/1/2005. Added Gros SF 09/07/07(sld).</t>
  </si>
  <si>
    <t>Added Yr. Built &amp; Updated Gros SF 09/07/07(sld).</t>
  </si>
  <si>
    <t>Not building related. Loading dock area of new Kohler Pavilion 6/9/06. (crh)</t>
  </si>
  <si>
    <t>Cooley Lot (Parking Lot 600)</t>
  </si>
  <si>
    <t>Saturday Academy Lot (Parking Lot 610)</t>
  </si>
  <si>
    <t>Computer Science Lot (Parking Lot 620)</t>
  </si>
  <si>
    <t>Scappoose Family Health Center (Program relocated to Crossroads Plaza building)</t>
  </si>
  <si>
    <t>2,800 Rentable Square Footage From Lease. Program relocated to Crossroads Plaza building. (crh)</t>
  </si>
  <si>
    <t>2715 SW Third Ave</t>
  </si>
  <si>
    <t>Old Chemistry Building (OGI)</t>
  </si>
  <si>
    <t>Jack Murdock Building (EE) (OGI)</t>
  </si>
  <si>
    <t>Wilson Clark Center (OGI)</t>
  </si>
  <si>
    <t>LEAP Compound (OGI)</t>
  </si>
  <si>
    <t>Strawberry Mtn. Bldg (OGI)</t>
  </si>
  <si>
    <t>Wallowa Mtn. Bldg (OGI)</t>
  </si>
  <si>
    <t>Cascade Mtn. Bldg (OGI)</t>
  </si>
  <si>
    <t>Steens Mtn. Bldg (OGI)</t>
  </si>
  <si>
    <t>Siskiyou Mtn. Bldg (OGI)</t>
  </si>
  <si>
    <t>Jefferson Mtn. Bldg (Blue) (OGI)</t>
  </si>
  <si>
    <t>Pueblo1 (Student Trailer E) (OGI)</t>
  </si>
  <si>
    <t>Pueblo2 (Student Trailer W) (OGI)</t>
  </si>
  <si>
    <t>Saturday Academy - Tree House (OGI)</t>
  </si>
  <si>
    <t>Saturday Academy - Road House (OGI)</t>
  </si>
  <si>
    <t>1100 Compton Bldg (suites 200, 205 &amp; 220) (OGI)</t>
  </si>
  <si>
    <t>M1031</t>
  </si>
  <si>
    <t>1501 Medical Center</t>
  </si>
  <si>
    <t>ASA</t>
  </si>
  <si>
    <t>Added to Building List 11/26/2007 (sld); Updated 3-18-08 - ONPRC Federal Project references building number as 39. (crh)</t>
  </si>
  <si>
    <t>747</t>
  </si>
  <si>
    <t>IPP</t>
  </si>
  <si>
    <t>--</t>
  </si>
  <si>
    <t>00</t>
  </si>
  <si>
    <t>Building was demolished on 4/14/08 (crh)</t>
  </si>
  <si>
    <t>M1051</t>
  </si>
  <si>
    <t>M1052</t>
  </si>
  <si>
    <t>M1053</t>
  </si>
  <si>
    <t>MT Scott</t>
  </si>
  <si>
    <t>2595 N.W. Skyline Blvd. Portland, OR</t>
  </si>
  <si>
    <t>3405 S.W. Council Crest Dr. Portland, OR</t>
  </si>
  <si>
    <t>14 NE 10th Building</t>
  </si>
  <si>
    <t>ITG Antenna Lease</t>
  </si>
  <si>
    <t>NeuroStroke Program</t>
  </si>
  <si>
    <t>M1055</t>
  </si>
  <si>
    <t>M1054</t>
  </si>
  <si>
    <t>Bank Parking Lot</t>
  </si>
  <si>
    <t>1010 SW Gibbs, Portland OR 97239</t>
  </si>
  <si>
    <t>M1056</t>
  </si>
  <si>
    <t>111SE Douglas St</t>
  </si>
  <si>
    <t>ONPRN (1 office)</t>
  </si>
  <si>
    <t>111 SE Douglas Street, Suite B, Newport OR 97365</t>
  </si>
  <si>
    <t>748</t>
  </si>
  <si>
    <t>749</t>
  </si>
  <si>
    <t>750</t>
  </si>
  <si>
    <t>751</t>
  </si>
  <si>
    <t>752</t>
  </si>
  <si>
    <t>15700 SW Greystone Ct., Beaverton 97006</t>
  </si>
  <si>
    <t>??</t>
  </si>
  <si>
    <t>19260 SW 65th Ave, #140, Tualatin OR 97062</t>
  </si>
  <si>
    <t>24988 SE Stark St., #140, Gresham OR 97030</t>
  </si>
  <si>
    <t>Providence Newberg MOB (Pacific Oncology Cancer Center)</t>
  </si>
  <si>
    <t>1003 Providence Dr, #310, Newberg, OR 97132</t>
  </si>
  <si>
    <t>PNB</t>
  </si>
  <si>
    <t>Abbreviated Bldg</t>
  </si>
  <si>
    <t>Name for Database Systems</t>
  </si>
  <si>
    <t>(25 characters)</t>
  </si>
  <si>
    <t>OHSU Auditorium</t>
  </si>
  <si>
    <t>Biomed. Inform Comm. Ctr.</t>
  </si>
  <si>
    <t>Richard Jones Hall</t>
  </si>
  <si>
    <t>Building 28</t>
  </si>
  <si>
    <t>Child Develop. Rehab Ctr.</t>
  </si>
  <si>
    <t>Child Develop. Rehab West</t>
  </si>
  <si>
    <t>Campus Services Bldg.</t>
  </si>
  <si>
    <t>Doernbecher Child's Hosp</t>
  </si>
  <si>
    <t>Dotter Research Lab.</t>
  </si>
  <si>
    <t>Hatfield Research Center</t>
  </si>
  <si>
    <t>Hatfield Shell</t>
  </si>
  <si>
    <t>Kohler Pavilion</t>
  </si>
  <si>
    <t>Modular Bldg. Structure</t>
  </si>
  <si>
    <t>Multnomah Pavilion</t>
  </si>
  <si>
    <t>OHSU Hospital</t>
  </si>
  <si>
    <t>Sam Jackson Hall</t>
  </si>
  <si>
    <t>Vollum Institute</t>
  </si>
  <si>
    <t>Marquam II Garage-Pkg 7</t>
  </si>
  <si>
    <t>Residence Hall</t>
  </si>
  <si>
    <t>Heating Plant South</t>
  </si>
  <si>
    <t>Waiting Shelter</t>
  </si>
  <si>
    <t>Bus Station</t>
  </si>
  <si>
    <t>Bus Shelter #30</t>
  </si>
  <si>
    <t>Univ TB Waiting Station</t>
  </si>
  <si>
    <t>3T_MRI</t>
  </si>
  <si>
    <t>Waiting Station</t>
  </si>
  <si>
    <t>Student Center</t>
  </si>
  <si>
    <t>Neurosensory Research Center</t>
  </si>
  <si>
    <t>Telco Building</t>
  </si>
  <si>
    <t>Property Surplus</t>
  </si>
  <si>
    <t>Sylvan School</t>
  </si>
  <si>
    <t>CROET</t>
  </si>
  <si>
    <t>Tram Tower UpperTerm-KPV</t>
  </si>
  <si>
    <t>Elec Power Sub Station</t>
  </si>
  <si>
    <t>Schnitzer Campus Property</t>
  </si>
  <si>
    <t>Grace Apartments 1 #1026</t>
  </si>
  <si>
    <t>Grace Apartments 2 #1036</t>
  </si>
  <si>
    <t>Grace Apartments 3 #7</t>
  </si>
  <si>
    <t>OHSU Commons Property</t>
  </si>
  <si>
    <t>Block 33A&amp;B Property</t>
  </si>
  <si>
    <t>CHH Garage-Pkg 10</t>
  </si>
  <si>
    <t>Florence M. Newman Estate</t>
  </si>
  <si>
    <t>Hatfield Lot-Pkg</t>
  </si>
  <si>
    <t>MP Lot-Pkg</t>
  </si>
  <si>
    <t>SW Moody Parking Lot</t>
  </si>
  <si>
    <t>Parking Zone Ctrl Campus</t>
  </si>
  <si>
    <t>Dosch Lot-Pkg</t>
  </si>
  <si>
    <t>Parking Lot 85</t>
  </si>
  <si>
    <t>Parking Lot 86</t>
  </si>
  <si>
    <t>SOD Lot-Pkg</t>
  </si>
  <si>
    <t>Dental School Lot-Pkg</t>
  </si>
  <si>
    <t>Parking Lot 89-Pkg</t>
  </si>
  <si>
    <t>Pkg Lot 90 Res Hall</t>
  </si>
  <si>
    <t>Parking Lot 91 UpSODLot</t>
  </si>
  <si>
    <t>Parking Lot 97</t>
  </si>
  <si>
    <t>Tabernacle Lot-Pkg</t>
  </si>
  <si>
    <t xml:space="preserve">Parking Lot 99 </t>
  </si>
  <si>
    <t>OR Reg Primate Rsch Ctr</t>
  </si>
  <si>
    <t>Administration Bldg (ONPRC)</t>
  </si>
  <si>
    <t>Bancroft Building</t>
  </si>
  <si>
    <t>Bethany Village</t>
  </si>
  <si>
    <t>Beaverton Health Center</t>
  </si>
  <si>
    <t>Scappoose Clinic-CPS</t>
  </si>
  <si>
    <t>Electric Building</t>
  </si>
  <si>
    <t>Elgin Medical Clinic</t>
  </si>
  <si>
    <t>Fifth Avenue Building</t>
  </si>
  <si>
    <t>Gabriel Park</t>
  </si>
  <si>
    <t>Kelly Avenue Clinic</t>
  </si>
  <si>
    <t>Moody Clinic</t>
  </si>
  <si>
    <t>Rogue Valley Medical Cntr</t>
  </si>
  <si>
    <t>5415 SE Milwaukie Bldg</t>
  </si>
  <si>
    <t>Sunnyside Methodist Ch.</t>
  </si>
  <si>
    <t>5525 Milwaukie Building</t>
  </si>
  <si>
    <t>3900 Murray Building</t>
  </si>
  <si>
    <t>1515 Market Square Bldg</t>
  </si>
  <si>
    <t>Physicians Pavilion</t>
  </si>
  <si>
    <t>Richmond Family Health</t>
  </si>
  <si>
    <t>Riviera Plaza Building</t>
  </si>
  <si>
    <t>Sellwood Moreland Health</t>
  </si>
  <si>
    <t>St. Vincent's Hosp. MOB</t>
  </si>
  <si>
    <t>Union Medical Clinic Bldg</t>
  </si>
  <si>
    <t>VA Hospital Bldg 100</t>
  </si>
  <si>
    <t>VA Hospital Bldg 103</t>
  </si>
  <si>
    <t>Bronson Creek Bldg (OGI)</t>
  </si>
  <si>
    <t>Colony Generator Shed</t>
  </si>
  <si>
    <t>Cell &amp; Molecular Bio ONPRC</t>
  </si>
  <si>
    <t>Administration Bldg ONPRC</t>
  </si>
  <si>
    <t>Research Building ONPRC</t>
  </si>
  <si>
    <t>Physical Plant ONPRC</t>
  </si>
  <si>
    <t>Colony Bldg ONPRC</t>
  </si>
  <si>
    <t>Abandoned Sewage Plant ONPRC</t>
  </si>
  <si>
    <t>Colony Annex ONPRC</t>
  </si>
  <si>
    <t>Equipment Shed ONPRC</t>
  </si>
  <si>
    <t>Physical Plant Shop ONPRC</t>
  </si>
  <si>
    <t>Anna Hayes Cottage ONPRC</t>
  </si>
  <si>
    <t>Storage Shed ONPRC</t>
  </si>
  <si>
    <t>Diet Kitchen ONPRC</t>
  </si>
  <si>
    <t>Sheltered Group Housing S</t>
  </si>
  <si>
    <t>Gnrator&amp;Liquid Nitro Frzer</t>
  </si>
  <si>
    <t>Howard Vollum Bldg (OGI)</t>
  </si>
  <si>
    <t>Jack Murdock Bldg (OGI)</t>
  </si>
  <si>
    <t>Montagna Auditorium ONPRC</t>
  </si>
  <si>
    <t>Old Chemistry Bldg (OGI)</t>
  </si>
  <si>
    <t>3T_MRI ONPRC</t>
  </si>
  <si>
    <t>Pueblo 2 (OGI)</t>
  </si>
  <si>
    <t>Paul Clayton Bldg (OGI)</t>
  </si>
  <si>
    <t>Research Annex ONPRC</t>
  </si>
  <si>
    <t>Ctl Stores BioEng ONPRC</t>
  </si>
  <si>
    <t>Sat Acdmy  RoadHouse (OGI)</t>
  </si>
  <si>
    <t>Sat Acdmy TreeHouse (OGI)</t>
  </si>
  <si>
    <t>FM Shop (OGI)</t>
  </si>
  <si>
    <t>Pueblo 1 (OGI)</t>
  </si>
  <si>
    <t>Siskiyou Mtn Bldg (OGI)</t>
  </si>
  <si>
    <t>J.C. Higgins ONPRC</t>
  </si>
  <si>
    <t>Trash Holding Shed ONPRC</t>
  </si>
  <si>
    <t>KROC  ONPRC</t>
  </si>
  <si>
    <t>Corral #1 ONPRC</t>
  </si>
  <si>
    <t>Corral #2 ONPRC</t>
  </si>
  <si>
    <t>Corral #3 ONPRC</t>
  </si>
  <si>
    <t>Corral #4 ONPRC</t>
  </si>
  <si>
    <t>Corral #5 ONPRC</t>
  </si>
  <si>
    <t>Corral #6 ONPRC</t>
  </si>
  <si>
    <t>Cammack ONPRC</t>
  </si>
  <si>
    <t>Cold Storage ONPRC</t>
  </si>
  <si>
    <t>Cage Wash ONPRC</t>
  </si>
  <si>
    <t>Incinerator ONPRC</t>
  </si>
  <si>
    <t>Harem ONPRC</t>
  </si>
  <si>
    <t>ASB I ONPRC</t>
  </si>
  <si>
    <t>ASB II ONPRC</t>
  </si>
  <si>
    <t>ASB III ONPRC</t>
  </si>
  <si>
    <t>Animal Support/ABSL3</t>
  </si>
  <si>
    <t>Staff Support Bldg ONPRC</t>
  </si>
  <si>
    <t>Strawberry Mtn Bldg (OGI)</t>
  </si>
  <si>
    <t>Wallowa Mtn Bldg (OGI)</t>
  </si>
  <si>
    <t>Jefferson Mtn Bldg (OGI)</t>
  </si>
  <si>
    <t>Cascade Mtn Bldg (OGI)</t>
  </si>
  <si>
    <t>Cooley Lot-Pkg</t>
  </si>
  <si>
    <t>Saturday Academy Lot-Pkg</t>
  </si>
  <si>
    <t>Computer Science Lot-Pkg</t>
  </si>
  <si>
    <t>Union Ranger Station Guards Residence</t>
  </si>
  <si>
    <t>Milwaukie Clinic South-Fryberger</t>
  </si>
  <si>
    <t>Pettygrove Clinic</t>
  </si>
  <si>
    <t>Wilcox Building-Alcoh Rsch Ctr</t>
  </si>
  <si>
    <t>Ford House</t>
  </si>
  <si>
    <t>Clatsop Comm Colleg-MERTS</t>
  </si>
  <si>
    <t>Providence Newberg MOB</t>
  </si>
  <si>
    <t>M1057</t>
  </si>
  <si>
    <t>SW Medical Center Physicians Bldg</t>
  </si>
  <si>
    <t>505 NE 87th Ave, Vancouver, WA</t>
  </si>
  <si>
    <t>M1058</t>
  </si>
  <si>
    <t>11640 SW Park Way, Portland OR</t>
  </si>
  <si>
    <t>753</t>
  </si>
  <si>
    <t>FBD</t>
  </si>
  <si>
    <t>Fisher Building (CEI)</t>
  </si>
  <si>
    <t>Fisher Building</t>
  </si>
  <si>
    <t>16701 SE McGillivray Blvd Suite 170, Vancouver WA 98683</t>
  </si>
  <si>
    <t>1,996 rsf per lease (crh)</t>
  </si>
  <si>
    <t>SOM Dept of Science &amp; Engineering MERTS Facility (OHSU Logistics Contract #AFF-2004-0322) - crh (10/25/06).</t>
  </si>
  <si>
    <t>007A</t>
  </si>
  <si>
    <t>Nurses Dorm Waiting Station</t>
  </si>
  <si>
    <t>Nurses Dorm Wait Station</t>
  </si>
  <si>
    <t>Bldg. on OHSU Ground Lease Exhibit (crh) - no longer exists.</t>
  </si>
  <si>
    <t>OHSU Ground Lease Bldg Name - Greenhouse (crh).</t>
  </si>
  <si>
    <t>OHSU Ground Lease Bldg Name - Greenhouse Annex (crh).</t>
  </si>
  <si>
    <t>020A</t>
  </si>
  <si>
    <t>20A</t>
  </si>
  <si>
    <t>70A</t>
  </si>
  <si>
    <t>CCD Waiting Station (Obsolete - does not meet BOMA criteria for a bldg.)</t>
  </si>
  <si>
    <t>CCD Wait Station</t>
  </si>
  <si>
    <t>10/30/08 - listed on original OSSHE Bldg. List dated 6/30/95. (ch)</t>
  </si>
  <si>
    <t>114</t>
  </si>
  <si>
    <t>Modular Building Structure (reassigned due to financials as #020)</t>
  </si>
  <si>
    <t>11/7/08 - Providence will not assign this lease to OHSU as part of the merger.</t>
  </si>
  <si>
    <t>SJB</t>
  </si>
  <si>
    <t>Sam Jackson Skybridge (Air Rights Lease w/City of Portland)</t>
  </si>
  <si>
    <t>Sam Jackson Skybridge</t>
  </si>
  <si>
    <t>Mt Scott (Antenna)</t>
  </si>
  <si>
    <t>2595 Skyline Blvd (Antenna)</t>
  </si>
  <si>
    <t>3405 SW Council Crest Dr. (Antenna)</t>
  </si>
  <si>
    <t xml:space="preserve">Cedar Hills Recreation Center </t>
  </si>
  <si>
    <t>ITG Antenna Lease Activity</t>
  </si>
  <si>
    <t>1,988 Square Footage verified by Union Co. Tax Assessor - 4/7/03; closed due to Tort Cap issue.</t>
  </si>
  <si>
    <t>SON at OIT</t>
  </si>
  <si>
    <t>144</t>
  </si>
  <si>
    <t>OIT-DC</t>
  </si>
  <si>
    <t>35th Place Building (Intercultural Psych. Program)</t>
  </si>
  <si>
    <t>35th Place Building</t>
  </si>
  <si>
    <t>SON OIT Dow Building 2</t>
  </si>
  <si>
    <t>Electric Building (Avel Gordly Center for Healing)</t>
  </si>
  <si>
    <t>5,511 Rentable Square Footage From Lease. Program renamed formerly Behavioral Health Clinic (crh)</t>
  </si>
  <si>
    <t>1600 Compton Bldg (OGI)</t>
  </si>
  <si>
    <t>1100 Compton Bldg (OGI)</t>
  </si>
  <si>
    <t>333 Russell Bldg (OGI)</t>
  </si>
  <si>
    <t>1400 Compton Bldg</t>
  </si>
  <si>
    <t>1528 Holgate Building</t>
  </si>
  <si>
    <t>Oregon Historical Society Warehouse</t>
  </si>
  <si>
    <t>Powell Center</t>
  </si>
  <si>
    <t>Scappoose Family Health Center</t>
  </si>
  <si>
    <t>St. Anthony Hospital</t>
  </si>
  <si>
    <t>Guam Building</t>
  </si>
  <si>
    <t xml:space="preserve">1306 Division Building </t>
  </si>
  <si>
    <t xml:space="preserve">Ankeny Building </t>
  </si>
  <si>
    <t>Pittock Building</t>
  </si>
  <si>
    <t>NSI/Legacy</t>
  </si>
  <si>
    <t>Clatsop Community College (CMOP - MERTS Facility)</t>
  </si>
  <si>
    <t>Loading Dock 08 (OHS 2nd)</t>
  </si>
  <si>
    <t>Loading Dock 01 (MNP-B)</t>
  </si>
  <si>
    <t>Loading Dock 02 (MNP-B)</t>
  </si>
  <si>
    <t>Loading Dock 03 (PP-1st)</t>
  </si>
  <si>
    <t>Loading Dock 04 (Aud-2nd)</t>
  </si>
  <si>
    <t>Loading Dock 05 (OHS-1st)</t>
  </si>
  <si>
    <t>Loading Dock 06 (SOD-2nd)</t>
  </si>
  <si>
    <t>Loading Dock 07 (DH-1st)</t>
  </si>
  <si>
    <t>Loading Dock 09 (Vollum-B)</t>
  </si>
  <si>
    <t>Loading Dock 10 (CEI-2nd)</t>
  </si>
  <si>
    <t>Loading Dock 11 (BICC-1st)</t>
  </si>
  <si>
    <t>Loading Dock 12 (SON-1st)</t>
  </si>
  <si>
    <t>Loading Dock 13 (HRC Shell-2nd)</t>
  </si>
  <si>
    <t>Loading Dock 14 (DCH-10th)</t>
  </si>
  <si>
    <t>Loading Dock 15 (CDRC-2nd)</t>
  </si>
  <si>
    <t>Loading Dock 16 (KPV-3rd)</t>
  </si>
  <si>
    <t>Loading Dock 17 (BRB-B2)</t>
  </si>
  <si>
    <t>Loading Dock 60 (MSB)</t>
  </si>
  <si>
    <t xml:space="preserve">Collinsview School </t>
  </si>
  <si>
    <t xml:space="preserve">Macadam Annex </t>
  </si>
  <si>
    <t>VA Bldg. 104 (Primary Care)</t>
  </si>
  <si>
    <t>Lloyd Place</t>
  </si>
  <si>
    <t>Temp Y2K Trailer #1</t>
  </si>
  <si>
    <t>Temp Y2K Trailer #2</t>
  </si>
  <si>
    <t>Temp Y2K Trailer #3</t>
  </si>
  <si>
    <t>Temp Y2K Trailer #4</t>
  </si>
  <si>
    <t>Family Practice Clinic</t>
  </si>
  <si>
    <t>MRI Building</t>
  </si>
  <si>
    <t>Marquam Hill Information Center III</t>
  </si>
  <si>
    <t>MQ Hill Info Ctr III</t>
  </si>
  <si>
    <t>058</t>
  </si>
  <si>
    <t>059</t>
  </si>
  <si>
    <t>IC1</t>
  </si>
  <si>
    <t>IC2</t>
  </si>
  <si>
    <t>MQ Hill Info Ctr I</t>
  </si>
  <si>
    <t>MQ Hill Info Ctr II</t>
  </si>
  <si>
    <t>IC3</t>
  </si>
  <si>
    <t>SOM-FPP CEI Lease Activity. (crh)</t>
  </si>
  <si>
    <t>M1059</t>
  </si>
  <si>
    <t>2175 SW Wiletta, Albany OR 97321</t>
  </si>
  <si>
    <t>2715 Willetta Bldg (Eye Care Associates)</t>
  </si>
  <si>
    <t>M1060</t>
  </si>
  <si>
    <t>1410 May Bldg (Columbia River Eye Clinic)</t>
  </si>
  <si>
    <t>M1061</t>
  </si>
  <si>
    <t>1810 East 19th Street, Suite 225, The Dalles OR 97058</t>
  </si>
  <si>
    <t>M1062</t>
  </si>
  <si>
    <t>1060 Hudson Bldg. (Neurological Surgery)</t>
  </si>
  <si>
    <t>1060 Hudson Street, Longview WA 98632</t>
  </si>
  <si>
    <t>M1063</t>
  </si>
  <si>
    <t>1700 Mid Columbia Medical Center (Orthopaedics)</t>
  </si>
  <si>
    <t>1700 East 19th Street, The Dalles OR 97058</t>
  </si>
  <si>
    <t>SOM-FPP Orthopaedics Activity (crh)</t>
  </si>
  <si>
    <t>1810 Mid Columbia Medical Center (Neurological Surgery)</t>
  </si>
  <si>
    <t>M1064</t>
  </si>
  <si>
    <t>277 Medical Building (Orthopaedics)</t>
  </si>
  <si>
    <t>277 Medical Loop, Roseburg OR 97471</t>
  </si>
  <si>
    <t>M1065</t>
  </si>
  <si>
    <t>875 Oak Street SE, Salem OR 97301</t>
  </si>
  <si>
    <t>SOM-FPP Cardiology Activity (crh)</t>
  </si>
  <si>
    <t>M1066</t>
  </si>
  <si>
    <t>3311 RiverBend Bldg (Cardiology)</t>
  </si>
  <si>
    <t>3311 RiverBend Drive, Springfield, OR 97477</t>
  </si>
  <si>
    <t>M1067</t>
  </si>
  <si>
    <t>727 Wahanna Building (Dermatology)</t>
  </si>
  <si>
    <t>727 South Wahanna Rd, Seaside OR 97138</t>
  </si>
  <si>
    <t>SOM-FPP Dermatology Activity (crh)</t>
  </si>
  <si>
    <t>M1068</t>
  </si>
  <si>
    <t>1730 East 12th Street, The Dalles OR 97058</t>
  </si>
  <si>
    <t>875 Oak Street Bldg (Cardiology/Medical Genetics)</t>
  </si>
  <si>
    <t>3585 Broadway Bldg. (Bay Eye Clinic)</t>
  </si>
  <si>
    <t>M1069</t>
  </si>
  <si>
    <t>3010 SW 10th Building (SOM-FPP Family Medicine)</t>
  </si>
  <si>
    <t>SOM-FPP Family Medicine Activity (crh)</t>
  </si>
  <si>
    <t>3010 SW 10th Ave Apt 67, Portland 97239</t>
  </si>
  <si>
    <t>M1070</t>
  </si>
  <si>
    <t>2020 NE Linnea Dr, Bend OR 97701</t>
  </si>
  <si>
    <t>Commons at Pilot Butte (Physician Assistant Program)</t>
  </si>
  <si>
    <t>M1071</t>
  </si>
  <si>
    <t>2100 Wyatt Building (Bone Marrow Clinic)</t>
  </si>
  <si>
    <t>2100 NE Wyatt Court, Bend, OR 97701</t>
  </si>
  <si>
    <t>M1072</t>
  </si>
  <si>
    <t>SOM-FPP Nephrology Clinic Activity (crh)</t>
  </si>
  <si>
    <t>M1073</t>
  </si>
  <si>
    <t>Klickitat Valley Health (Cardiology Clinic)</t>
  </si>
  <si>
    <t>310 South Roosevelt, Goldendale WA 98620</t>
  </si>
  <si>
    <t>SOM-FPP CEI Lease Activity. (crh)  Change of location for this program - see M1074</t>
  </si>
  <si>
    <t>M1074</t>
  </si>
  <si>
    <t>405 Seventh Street Bldg (CEI - Columbia River Eye Clinic)</t>
  </si>
  <si>
    <t>405 E 7th Street, The Dalles OR 97058</t>
  </si>
  <si>
    <t>OSC</t>
  </si>
  <si>
    <t>OHSU Student Center</t>
  </si>
  <si>
    <t>Name changed (crh) per Outlook Announcement 4-29-2009 - previuosly named Fitness &amp; Sports Center.</t>
  </si>
  <si>
    <t>M1075</t>
  </si>
  <si>
    <t>124 Pine Street #311, Klamath Falls OR 97601</t>
  </si>
  <si>
    <t>Azalea View Apts (Physician Assistant Program)</t>
  </si>
  <si>
    <t>754</t>
  </si>
  <si>
    <t>South Lake Center (Dermatology)</t>
  </si>
  <si>
    <t>South Lake Center</t>
  </si>
  <si>
    <t>16877 SW 65th Avenue, Lake Oswego OR 97035</t>
  </si>
  <si>
    <t>SLC</t>
  </si>
  <si>
    <t>M1076</t>
  </si>
  <si>
    <t>336 Woods Building (Physician Assistant Program)</t>
  </si>
  <si>
    <t>336 SW Woods, Unit 2, Newport OR 97365</t>
  </si>
  <si>
    <t>M1077</t>
  </si>
  <si>
    <t>1151 May Street, Hood River OR 97031</t>
  </si>
  <si>
    <t>The Providence Health Services Bldg. (SOM-FPP Nephrology Clinic)</t>
  </si>
  <si>
    <t>408</t>
  </si>
  <si>
    <t>CUP</t>
  </si>
  <si>
    <t>Central Utility Plant (SoWa Block 24)</t>
  </si>
  <si>
    <t>Central Utility Plant</t>
  </si>
  <si>
    <t>XCT</t>
  </si>
  <si>
    <t>Between CDRC and CDW</t>
  </si>
  <si>
    <t>Added by crh.  Temporary per Ali Sadri. Moved from Multnomah Pavilion Parking Lot (formerly Multnomah Pavilion Annex - crh).</t>
  </si>
  <si>
    <t>ITG</t>
  </si>
  <si>
    <t>Location Code</t>
  </si>
  <si>
    <t>GHB</t>
  </si>
  <si>
    <t>BHB</t>
  </si>
  <si>
    <t>PPB</t>
  </si>
  <si>
    <t>PSB</t>
  </si>
  <si>
    <t>VIB</t>
  </si>
  <si>
    <t>MCM</t>
  </si>
  <si>
    <t>BIC</t>
  </si>
  <si>
    <t>DHB</t>
  </si>
  <si>
    <t>OPD</t>
  </si>
  <si>
    <t>CPB,CPA</t>
  </si>
  <si>
    <t>MPB</t>
  </si>
  <si>
    <t>MQB</t>
  </si>
  <si>
    <t>EOS</t>
  </si>
  <si>
    <t>SOS</t>
  </si>
  <si>
    <t>CET</t>
  </si>
  <si>
    <t>ADM</t>
  </si>
  <si>
    <t>RES</t>
  </si>
  <si>
    <t>COB</t>
  </si>
  <si>
    <t>CAB</t>
  </si>
  <si>
    <t>SGH</t>
  </si>
  <si>
    <t>STO</t>
  </si>
  <si>
    <t>RAB</t>
  </si>
  <si>
    <t>KRC</t>
  </si>
  <si>
    <t>COL</t>
  </si>
  <si>
    <t>NSI AND VGT</t>
  </si>
  <si>
    <t>PCB</t>
  </si>
  <si>
    <t>JMB</t>
  </si>
  <si>
    <t>CSE</t>
  </si>
  <si>
    <t>STR</t>
  </si>
  <si>
    <t>WAL</t>
  </si>
  <si>
    <t>JEF</t>
  </si>
  <si>
    <t>SHH</t>
  </si>
  <si>
    <t>GPC</t>
  </si>
  <si>
    <t>SWC</t>
  </si>
  <si>
    <t>BMC</t>
  </si>
  <si>
    <t>TMC</t>
  </si>
  <si>
    <t>WFC</t>
  </si>
  <si>
    <t>VAH</t>
  </si>
  <si>
    <t>RVP</t>
  </si>
  <si>
    <t>Blocks 7 and 8 CHH Subsurface Parking</t>
  </si>
  <si>
    <t>City of Portland Subsurface Lease under Blocks 25 &amp; 29 (crh)</t>
  </si>
  <si>
    <t>407A</t>
  </si>
  <si>
    <t>Blocks 7&amp;8 CHH SubsurfPrk</t>
  </si>
  <si>
    <t>502</t>
  </si>
  <si>
    <t>503</t>
  </si>
  <si>
    <t>Whitaker Lot North (Employee Parking)</t>
  </si>
  <si>
    <t>Whitaker Lot North</t>
  </si>
  <si>
    <t>Whitaker Lot South (3-Diamond Parking)</t>
  </si>
  <si>
    <t>Whitaker Lot South</t>
  </si>
  <si>
    <t>SON Research Program - Notice to Terminate 7/14/09 (crh)</t>
  </si>
  <si>
    <t>M1078</t>
  </si>
  <si>
    <t>2577 Courtney Building (CDRC Hemophilia Ctr)</t>
  </si>
  <si>
    <t>2577 NE Courtney, Bend OR 97701</t>
  </si>
  <si>
    <t>6,000 Rentable Square Footage from Sublease added on 6/3/04 (crh). Sublease terminated on 7/14/2009.</t>
  </si>
  <si>
    <t>SOM-FPP Orthopedics is actually in Annex bldg (crh)</t>
  </si>
  <si>
    <t>Property purchased on 6/28/2007. (crh)</t>
  </si>
  <si>
    <t>Parking booth located on owned Carnival Property (crh)</t>
  </si>
  <si>
    <t>Parking booth located on owned Carnival Property. (crh)</t>
  </si>
  <si>
    <t>IC4</t>
  </si>
  <si>
    <t>MQ Hill Info Ctr IV</t>
  </si>
  <si>
    <t>3900 Murray Building (Childrens' Psych. Day Treatment Prgm.)</t>
  </si>
  <si>
    <t>2200 NE Neff Bldg (SOM-FPP Orthopedics)</t>
  </si>
  <si>
    <t>2200 NE Neff Road, Bend OR 97701</t>
  </si>
  <si>
    <t>SOM-FPP Orthopedics Lease Activity (crh)</t>
  </si>
  <si>
    <t>SOM-FPP CEI lease activity.  Changed to OHSU Bldg. List as CEI purchased practice and directly entered into lease with Mall ownership (crh).</t>
  </si>
  <si>
    <t>SON Research Program - lease terminated due to non-renewal of grant.</t>
  </si>
  <si>
    <t>SOM-FPP CEI Lease Activity - lease terminated due to change in Stark Regulations (crh)</t>
  </si>
  <si>
    <t>302</t>
  </si>
  <si>
    <t>IC5</t>
  </si>
  <si>
    <t>Schnitzer Information Center</t>
  </si>
  <si>
    <t>Schnitzer Info Ctr</t>
  </si>
  <si>
    <t>Parking booth at the Schnitzer Lot added to list on 12/23/2009 (crh)</t>
  </si>
  <si>
    <t>502A</t>
  </si>
  <si>
    <t>Marquam Hill Information Center IV (formerly Information/Parking Booth on campus)</t>
  </si>
  <si>
    <t>755</t>
  </si>
  <si>
    <t>TRI</t>
  </si>
  <si>
    <t>7,760 rsf - Purchase of practice by CEI 12/31/2009 (crh)</t>
  </si>
  <si>
    <t>6550 Liberty Lane, Astoria OR 97103</t>
  </si>
  <si>
    <t>IC6</t>
  </si>
  <si>
    <t>1015 Ocean Beach Highway, Suite 400, Longview WA 98632</t>
  </si>
  <si>
    <t>VA Bldg. 100 (Main Hospital - VA7C &amp; 8D, Telecom Switch/Antenna)</t>
  </si>
  <si>
    <t>SqFt represents OHSU space only (decrease is due to vacating 6th floor 3/15/2003); Notice to Terminate 7C &amp; 8D Wards 7/21/09. (crh)</t>
  </si>
  <si>
    <t>Triangle Center</t>
  </si>
  <si>
    <t>Triangle Center (CEI-Lower Columbia Eye Clinic)</t>
  </si>
  <si>
    <t>Loading Dock M (Macadam Warehouse Abernathy)</t>
  </si>
  <si>
    <t>Loading Dock M (MCWA)</t>
  </si>
  <si>
    <t>Loading Dock at Macadam Warehouse Abernathy Street side - added 1/20/2010 crh</t>
  </si>
  <si>
    <t>Loading Dock at Macadam Warehouse Thomas Street side - added 1/20/2010 crh</t>
  </si>
  <si>
    <t>870</t>
  </si>
  <si>
    <t>D70</t>
  </si>
  <si>
    <t>Loading Dock T (Macadam Warehouse Thomas)</t>
  </si>
  <si>
    <t>Loading Dock T (MCWT)</t>
  </si>
  <si>
    <t>871</t>
  </si>
  <si>
    <t>D71</t>
  </si>
  <si>
    <t>756</t>
  </si>
  <si>
    <t>Adventist Pavilion</t>
  </si>
  <si>
    <t>APV</t>
  </si>
  <si>
    <t>M1079</t>
  </si>
  <si>
    <t>St. Mary's Poplar Medical Center</t>
  </si>
  <si>
    <t>301 W Poplar Street, Suite 100, Walla Walla WA 99362</t>
  </si>
  <si>
    <t>757</t>
  </si>
  <si>
    <t>Cornell West</t>
  </si>
  <si>
    <t>OCW</t>
  </si>
  <si>
    <t>1500 NW Bethany Blvd, Beaverton 97007</t>
  </si>
  <si>
    <t>758</t>
  </si>
  <si>
    <t>The Vancouver Clinic</t>
  </si>
  <si>
    <t>759</t>
  </si>
  <si>
    <t>Columbia Professional Bldg</t>
  </si>
  <si>
    <t>CPB</t>
  </si>
  <si>
    <t>Columbia Memorial Hospital Professional Building (CEI Astoria Clinic)</t>
  </si>
  <si>
    <t>Added on 11/24/08 - OHSU Contract #PN-1199 - under construction (crh). Occupied on 5/31/2009 (crh)</t>
  </si>
  <si>
    <t>M1080</t>
  </si>
  <si>
    <t>DCH Outreach Clinic Albany</t>
  </si>
  <si>
    <t>DCH Outreach Clinic Corvallis</t>
  </si>
  <si>
    <t>M1081</t>
  </si>
  <si>
    <t>Albany Heartspring Wellness Center</t>
  </si>
  <si>
    <t>1700 Geary Street SE, Albany 97321</t>
  </si>
  <si>
    <t>Good Samaritan Regional Medical Center</t>
  </si>
  <si>
    <t>3201 Campus Drive, Klamath Falls, OR 97601</t>
  </si>
  <si>
    <t>CDRC previously CDC,CDN</t>
  </si>
  <si>
    <t>SJH; previously OPC</t>
  </si>
  <si>
    <t>AUD; previously LIB</t>
  </si>
  <si>
    <t>OSC; previously FSC</t>
  </si>
  <si>
    <t>RJH; previously BSC, CET</t>
  </si>
  <si>
    <t>OHS; previously UHS</t>
  </si>
  <si>
    <t>MNP; previously UHN</t>
  </si>
  <si>
    <t>HRC; previously NRC</t>
  </si>
  <si>
    <t>Cold Storage (ONPRC) (Building demolished)</t>
  </si>
  <si>
    <t>Obsolete 3/31/2010 - Building demolished per ONPRC Facilities.</t>
  </si>
  <si>
    <t>RFH; previously RCB</t>
  </si>
  <si>
    <t>ADP; previously BAO</t>
  </si>
  <si>
    <t>MCN; previously PPR</t>
  </si>
  <si>
    <t>FAB; previously PAO</t>
  </si>
  <si>
    <t>ELB; previously ARC</t>
  </si>
  <si>
    <t>M1082</t>
  </si>
  <si>
    <t>M1083</t>
  </si>
  <si>
    <t>4212 NE Broadway Bldg</t>
  </si>
  <si>
    <t>4212 NE Broadway, Portland 97213</t>
  </si>
  <si>
    <t>Fountain Valley Building</t>
  </si>
  <si>
    <t>10000 SE Main Street, Suite 350, Portland 97216</t>
  </si>
  <si>
    <t>OGI CORIE Project - program name changed to CMOP</t>
  </si>
  <si>
    <t>M1084</t>
  </si>
  <si>
    <t>USCG Astoria Oregon Data Buoy</t>
  </si>
  <si>
    <t>46-10-24.000N; 124-07-36.000W</t>
  </si>
  <si>
    <t>640</t>
  </si>
  <si>
    <t>PENS</t>
  </si>
  <si>
    <t>TBA</t>
  </si>
  <si>
    <t>Primate Enclosure in Natural Setting (ONPRC-PENS)</t>
  </si>
  <si>
    <t>KNTGS</t>
  </si>
  <si>
    <t>KNTMP</t>
  </si>
  <si>
    <t>KNTMH</t>
  </si>
  <si>
    <t>Good Samaritan Medical Building #1 (CEI Devers Clinic)</t>
  </si>
  <si>
    <t>Good Sam Med Bldg #1</t>
  </si>
  <si>
    <t>Medical Plaza Office Bldg 2 (Knight Cancer Inst. Community Hematology Oncology-LHS Meridian Park)</t>
  </si>
  <si>
    <t>MPOB2 LHS Meridian Park</t>
  </si>
  <si>
    <t>Medical Office Bldg. #3 (Knight Cancer Inst. Community Hematology Oncology-LHS Mt. Hood)</t>
  </si>
  <si>
    <t>MOB #3 LHS Mt Hood</t>
  </si>
  <si>
    <t>8/4/08 - Added for upcoming merger with Pacific Oncology; formal name changed as of 8/16/2010 from Pacific Oncology to OHSU Knight Cancer Institute Community Hematology Oncology</t>
  </si>
  <si>
    <t>KNTGS; previous PGS</t>
  </si>
  <si>
    <t>KNTMP; previous PMP</t>
  </si>
  <si>
    <t>KNTMH; previuos PMH</t>
  </si>
  <si>
    <t>School of Nursing at OIT Dow Building 2</t>
  </si>
  <si>
    <t>School of Nursing at Oregon Institute of Technology (Obsolete)</t>
  </si>
  <si>
    <t>SON Program relocated to the SON at OIT Dow Bldg 2 on 5/31/2009 (crh).</t>
  </si>
  <si>
    <t>760</t>
  </si>
  <si>
    <t>761</t>
  </si>
  <si>
    <t>1410 May Street, Hood River, OR 97031</t>
  </si>
  <si>
    <t>1,263 rsf - Lease negotiations underway; Purchase of practice expected to close on 9/30/2010</t>
  </si>
  <si>
    <t>M1085</t>
  </si>
  <si>
    <t>2508 NW Medical Park Bldg</t>
  </si>
  <si>
    <t>2508 NW Medical Park Drive, Roseburg OR 97471</t>
  </si>
  <si>
    <t>Obsolete 9/30/2010</t>
  </si>
  <si>
    <t>Obsolete on 9/24/2010</t>
  </si>
  <si>
    <t>Bldg #</t>
  </si>
  <si>
    <t>PENS Project ONPRC</t>
  </si>
  <si>
    <t>CTD</t>
  </si>
  <si>
    <t>CHR</t>
  </si>
  <si>
    <t>Casey Eye The Dalles CREC</t>
  </si>
  <si>
    <t>Casey Eye Hood River CREC</t>
  </si>
  <si>
    <t>Cornell West (Orthopedics)</t>
  </si>
  <si>
    <t>Records indicate that the bldg. # was inadvertently typed as "052", corrected typo.</t>
  </si>
  <si>
    <t>School of Nursing at Eastern Oregon University</t>
  </si>
  <si>
    <t>SON at EOU</t>
  </si>
  <si>
    <t>Added on 1/30/02 - Interagency Agreement - Oregon Univ. System tracks space; now a University and not a State College.</t>
  </si>
  <si>
    <t>EOU</t>
  </si>
  <si>
    <t>SOU</t>
  </si>
  <si>
    <t>School of Nursing at Southern Oregon University</t>
  </si>
  <si>
    <t>SON at SOU</t>
  </si>
  <si>
    <t>Carnival Property</t>
  </si>
  <si>
    <t>Carnival Property (name and tag subject to change)</t>
  </si>
  <si>
    <t>Reactivated on 9/1/01.  Parking Lease; not building related. FMC Parking refers to this as Dosch Rd. Parking not be Lot #. (crh); name updated on 6/9/06; Lease terminated 7/31/2008.</t>
  </si>
  <si>
    <t>Reactivated on 9/1/01.  Parking Lease; not building related. Name updated on 6/9/06 (crh); lease terminated 8/31/2009.</t>
  </si>
  <si>
    <t>Not building related; FM only uses Zone 1 and Zone 2</t>
  </si>
  <si>
    <t>REFERENCE INFORMATION</t>
  </si>
  <si>
    <t>Managed and Updated by: Campus Planning, Development &amp; Real Estate (494-2454)</t>
  </si>
  <si>
    <t>OHSU Building List Updates</t>
  </si>
  <si>
    <t>2.  OHSU Building List - additions or changes are noted, in general, due to activity which is added as an outcome of purchasing land or building, constructing a building, or major lease activity.</t>
  </si>
  <si>
    <t>3.  Miscellaneous OHSU  Activity - Building List - additions or changes are noted, in general, due to activity which is added as an outcome of lease activity in which space does not need to be tracked for reporting purposes or lease activity is on a sporadic occupancy basis, i.e. 1x/month.</t>
  </si>
  <si>
    <t>Miscellaneous OHSU Activity - Building List Updates</t>
  </si>
  <si>
    <t>4.  General Rule for Assigning Building Numbers (as of 2004):</t>
  </si>
  <si>
    <t>Grey = inactive buildings</t>
  </si>
  <si>
    <t>Blue = Buildings or locations which relate to Parking activities.</t>
  </si>
  <si>
    <t>Purple = Real property (land) acquired by OHSU.</t>
  </si>
  <si>
    <t>Orange = Loading Docks</t>
  </si>
  <si>
    <t>Brown = Building number assigned to track a particular location</t>
  </si>
  <si>
    <t xml:space="preserve">                for tracking in a financial database.</t>
  </si>
  <si>
    <t>Yellow = Satellite Campuses</t>
  </si>
  <si>
    <t>5 .  The Legend colors have changed, so please look at this section on the OHSU Building List page.</t>
  </si>
  <si>
    <t>5.  CPDRE has added two new tabs - Active Bldg Tags and Inactive Bldg Tags - frequently OHSU staff use a Building Tag to reference a building, i.e. BRB or KPV, and there is a need to know what the full OHSU Building Name.  Use either of these lists to quickly find that name.  If there is a need to then know the Building address, Year Built, or square footage information, you can then utilize either the Tag or Number and go to the OHSU Building List tab and using Find &amp; Select, locate this information.</t>
  </si>
  <si>
    <t>6 .  ITG staff refer to column "L" for ITG alpha lettering on computer assets.</t>
  </si>
  <si>
    <t>Green - OHSU affiliated program</t>
  </si>
  <si>
    <t>Pink = property acquired through an Estate</t>
  </si>
  <si>
    <t>List is sorted alphabetically by Building Name</t>
  </si>
  <si>
    <t>Activity related to OHSU Business</t>
  </si>
  <si>
    <t>4.  CPDRE has added two new tabs - Active Bldg Tag Ref Sheet and Inactive Bldg Tag Ref Sheet - frequently OHSU staff use a Building Tag to reference a building, i.e. BRB or KPV, and there is a need to know what the full OHSU Building Name.  Use either of these lists to quickly find that name.  If there is a need to then know the Building address, Year Built, or square footage information, you can then utilize either the Tag or Number and go to the OHSU Building List tab and using Find &amp; Select, locate this information.</t>
  </si>
  <si>
    <t>Note:  Reference Information and Legend located at bottom of list.  This list is sorted by Building Number.</t>
  </si>
  <si>
    <t>Note:  See Legend at bottom of list to interpret color coding.  This list is sorted by Building Number.</t>
  </si>
  <si>
    <t>5.  CPDRE has added two new tabs - Active Bldg Tag Ref Sheet and Inactive Bldg Tag Ref Sheet - frequently OHSU staff use a Building Tag to reference a building, i.e. BRB or KPV, and there is a need to know what the full OHSU Building Name.  Use either of these lists to quickly find that name.  If there is a need to then know the Building address, Year Built, or square footage information, you can then utilize either the Tag or Number and go to the OHSU Building List tab and using Find &amp; Select, locate this information.</t>
  </si>
  <si>
    <t>OHSU Miscellaneous Building Activity - Active &amp; Inactive Tags</t>
  </si>
  <si>
    <t>List sorted by Building Number</t>
  </si>
  <si>
    <t>Active Misc. Bldg Tags</t>
  </si>
  <si>
    <t>Inactive Misc. Bldg Tags</t>
  </si>
  <si>
    <t>Bdlg #</t>
  </si>
  <si>
    <t>63537 Stacy Building (Physician Assistant Bend Apt)</t>
  </si>
  <si>
    <t>475 Bradley Building (The Columbia River Eye Ctr)</t>
  </si>
  <si>
    <t>6589 Lucky Building (Physician Assistant Boise Apt)</t>
  </si>
  <si>
    <t>814 Fleet Building (Physician Assistant Lincoln City Apt)</t>
  </si>
  <si>
    <t>1121 Leffelle Building (Physician Assistant Salem Apt)</t>
  </si>
  <si>
    <t>1040 Legacy Devers Building (Legacy Devers Clinic)</t>
  </si>
  <si>
    <t>1410 May Street, Hood River OR 97031</t>
  </si>
  <si>
    <t>M1086</t>
  </si>
  <si>
    <t>762</t>
  </si>
  <si>
    <t>MIR</t>
  </si>
  <si>
    <t>Mirabella Tower</t>
  </si>
  <si>
    <t>The Dalles Columbia River Eye Clinic (CEI The Dalles Clinic)</t>
  </si>
  <si>
    <t>Hood River Columbia River Eye Clinic (CEI Hood River Clinic)</t>
  </si>
  <si>
    <t>M1087</t>
  </si>
  <si>
    <t>M1088</t>
  </si>
  <si>
    <t>Rimrock Health Alliance</t>
  </si>
  <si>
    <t>236 N Main, Prineville OR 97754</t>
  </si>
  <si>
    <t>Bayshore Family Medicine</t>
  </si>
  <si>
    <t>1105 SE Jetty Avenue, Lincoln City OR 97367</t>
  </si>
  <si>
    <t>Adventist Medical Center Pavilion - (Knight Cancer Inst. Community Hematology Oncology)</t>
  </si>
  <si>
    <t>5,170 usf - Lease executed July 13, 2010.  Tenant Improvements complete - Cert. of Temp Occupancy 10/14/2010 (crh)</t>
  </si>
  <si>
    <t>Box Outlined in Red = Healthcare Zone buildings</t>
  </si>
  <si>
    <t>M1089</t>
  </si>
  <si>
    <t>M1090</t>
  </si>
  <si>
    <t>M1091</t>
  </si>
  <si>
    <t>M1092</t>
  </si>
  <si>
    <t>1080 SW Mt. Bachelor Drive, Bend OR 97702</t>
  </si>
  <si>
    <t>1080 SW Mt Bachelor Bldg (Bend Memorial Clinic)</t>
  </si>
  <si>
    <t>1108 SW 4th Bldg</t>
  </si>
  <si>
    <t>1108 SW 4th Avenue, Ontario OR 97914</t>
  </si>
  <si>
    <t>610 NW 11th Bldg</t>
  </si>
  <si>
    <t>610 NW 11th Street, Hermiston OR 97838</t>
  </si>
  <si>
    <t>1825 E. 19th Street, Suite 1, The Dalles OR 97058</t>
  </si>
  <si>
    <t>763</t>
  </si>
  <si>
    <t>BBD</t>
  </si>
  <si>
    <t>Bancroft 0690 Bldg</t>
  </si>
  <si>
    <t>0690 SW Bancroft, Portland OR 97239</t>
  </si>
  <si>
    <t>TBD</t>
  </si>
  <si>
    <t>2115 SW River Parkway, Portland OR 97201</t>
  </si>
  <si>
    <t>Mirabella Tower (OHSU SoundSource LLC)</t>
  </si>
  <si>
    <t>Bancroft 0690 Building (Research Admin Depts &amp; Integrity/Integrity Research)</t>
  </si>
  <si>
    <t>3550 SW Bond Ave, Ste 173, Portland OR 97239</t>
  </si>
  <si>
    <t>Obsolete 12/31/2009</t>
  </si>
  <si>
    <t>Obsolete 7/9/2009</t>
  </si>
  <si>
    <t>Obsolete 10/25/2004</t>
  </si>
  <si>
    <t>Obsolete 3/13/2008</t>
  </si>
  <si>
    <t>Obsolete 3/31/2005</t>
  </si>
  <si>
    <t>Obsolete 6/30/2005</t>
  </si>
  <si>
    <t>Obsolete 3/12/2007</t>
  </si>
  <si>
    <t>Obsolete 6/22/2007</t>
  </si>
  <si>
    <t>Obsolete 12/15/2006</t>
  </si>
  <si>
    <t>Obsolete 6/30/2009</t>
  </si>
  <si>
    <t>Obsolete 4/21/2009</t>
  </si>
  <si>
    <t>Obsolete 10/31/2008</t>
  </si>
  <si>
    <t>Obsolete 10/31/2009</t>
  </si>
  <si>
    <t>Obsolete 7/31/2009</t>
  </si>
  <si>
    <t>Obsolete 7/14/2009</t>
  </si>
  <si>
    <t>Obsolete 4/26/2009</t>
  </si>
  <si>
    <t>Obsolete 7/29/2009</t>
  </si>
  <si>
    <t>Obsolete 10/17/2009</t>
  </si>
  <si>
    <t>M1093</t>
  </si>
  <si>
    <t>444 Elks Drive Bldg</t>
  </si>
  <si>
    <t>444 NW Elks Drive, Corvallis OR 97330</t>
  </si>
  <si>
    <t>M1094</t>
  </si>
  <si>
    <t>1615 Delaware Bldg</t>
  </si>
  <si>
    <t>1615 Delaware Street, Longview WA 98632-0302</t>
  </si>
  <si>
    <t>DCH Outreach Clinic &amp; CDRC Clinic</t>
  </si>
  <si>
    <t>M1095</t>
  </si>
  <si>
    <t>6 Tillamook Bldg</t>
  </si>
  <si>
    <t>6 NE Tillamook Street, Portland 97212</t>
  </si>
  <si>
    <t>RiverBend Pavilion</t>
  </si>
  <si>
    <t>3377 RiverBend Drive, Springfield OR 97477</t>
  </si>
  <si>
    <t>Howard Vollum Electrical and Computer  Building (OGI)</t>
  </si>
  <si>
    <t>7,141 rsf - Lease Negotiations underway crh 3/9/2010; updated lease executed, TI's underway - lease payments begin 12/1/2010 (crh).  Construction Completed &amp; Clinic moved in &amp; opened 4/25/2011.</t>
  </si>
  <si>
    <t>Bancroft Building (0680 SW Bancroft)</t>
  </si>
  <si>
    <t>2,708 Rentable Square Feet from Lease - Lease commenced on 11/1/2004; Program gave notice to Terminate lease 10/31/2010.  Staff relocated back to campus. Lease payments continue to 9/30/2011 per lease termination clause. (crh)</t>
  </si>
  <si>
    <t>1,726 Rentable Square Feet from Lease (crh - 12/15/05).  Lease commences approximately April 2006. Added Gros SF 09/07/07(sld).  Clinic relocated to Cornell West and opened clinic on 4/25/2011 there. (crh)</t>
  </si>
  <si>
    <t>Obsolete 5/31/2011</t>
  </si>
  <si>
    <t>764</t>
  </si>
  <si>
    <t>501 N Graham, Portland OR 97227</t>
  </si>
  <si>
    <t>M1096</t>
  </si>
  <si>
    <t>St. Luke's Eagle Medical Plaza</t>
  </si>
  <si>
    <t>3101 East State Street, Suite 2107, Eagle ID 83616</t>
  </si>
  <si>
    <t>303</t>
  </si>
  <si>
    <t>304</t>
  </si>
  <si>
    <t>PS11</t>
  </si>
  <si>
    <t>M1097</t>
  </si>
  <si>
    <t>3355 RiverBend Building</t>
  </si>
  <si>
    <t>M1098</t>
  </si>
  <si>
    <t>5050 NE Hoyt Bldg</t>
  </si>
  <si>
    <t>2,195 rsf - Lease executed 6/15/2010 (Added 5/12/2010)</t>
  </si>
  <si>
    <t>900 rsf of Retail space - Lease OHSU ENT (Added 10/27/2010)</t>
  </si>
  <si>
    <t>Added 12/21/10 -Approx. 19,727 rsf - Lease negotiations underway for OHSU Reasearch Admin, Integrity Office &amp; Research Integrity relocation in early 2011</t>
  </si>
  <si>
    <t>765</t>
  </si>
  <si>
    <t>300 N Graham, Portland OR 97227</t>
  </si>
  <si>
    <t>St. Vincent Hospital Medical Office Bldg.</t>
  </si>
  <si>
    <t>M1099</t>
  </si>
  <si>
    <t>Southridge Apartment Bldg</t>
  </si>
  <si>
    <t>333 S 9th Street, Coos Bay OR 97420</t>
  </si>
  <si>
    <t>Bldg purchased as part of the Carnival Property deal on 6/28/2007.  Updated Gross SF 09/07/07(sld). 6-27-2011 - Building decommissioned June 2011 (crh).</t>
  </si>
  <si>
    <t>M1100</t>
  </si>
  <si>
    <t>Bucaneer Condo</t>
  </si>
  <si>
    <t>290 N 3rd Court, Unit 3, Coos Bay OR 97420</t>
  </si>
  <si>
    <t>M1101</t>
  </si>
  <si>
    <t>2500 Neff Building</t>
  </si>
  <si>
    <t>2500 Neff Road, Bend OR 97701</t>
  </si>
  <si>
    <t>M1102</t>
  </si>
  <si>
    <t>406 Welch Building</t>
  </si>
  <si>
    <t>406 Welch Street, Silverton OR 97381</t>
  </si>
  <si>
    <t>303-1</t>
  </si>
  <si>
    <t>SKT</t>
  </si>
  <si>
    <t>Skourtes Tower</t>
  </si>
  <si>
    <t>Obsolete 8/19/2011</t>
  </si>
  <si>
    <t>641</t>
  </si>
  <si>
    <t>Added to Building List 8/22/2011 (crh), new backup data center relocating from OGI Property.</t>
  </si>
  <si>
    <t>M1103</t>
  </si>
  <si>
    <t>810 13th Street, Hood River, OR 97031</t>
  </si>
  <si>
    <t>810 13th Building</t>
  </si>
  <si>
    <t>Building Name &amp; Tags are subjec to change per OHSU Policy.</t>
  </si>
  <si>
    <t>Available Bldg. #</t>
  </si>
  <si>
    <t>050</t>
  </si>
  <si>
    <t>052</t>
  </si>
  <si>
    <t>Available Bldg. #'s</t>
  </si>
  <si>
    <t>115 to 120</t>
  </si>
  <si>
    <t>122</t>
  </si>
  <si>
    <t>124</t>
  </si>
  <si>
    <t>127</t>
  </si>
  <si>
    <t>134</t>
  </si>
  <si>
    <t>152 to 214</t>
  </si>
  <si>
    <t>216 to 226</t>
  </si>
  <si>
    <t>229 to 246</t>
  </si>
  <si>
    <t>249</t>
  </si>
  <si>
    <t>251 to 299</t>
  </si>
  <si>
    <t>359 to 366</t>
  </si>
  <si>
    <t>368 to 374</t>
  </si>
  <si>
    <t>376 to 378</t>
  </si>
  <si>
    <t>415 to 419</t>
  </si>
  <si>
    <t>421 to 423</t>
  </si>
  <si>
    <t>425 to 427</t>
  </si>
  <si>
    <t>429 to 430</t>
  </si>
  <si>
    <t>434</t>
  </si>
  <si>
    <t>436</t>
  </si>
  <si>
    <t>439 to 442</t>
  </si>
  <si>
    <t>445 to 449</t>
  </si>
  <si>
    <t>451 to 499</t>
  </si>
  <si>
    <t>501</t>
  </si>
  <si>
    <t>520 to 572</t>
  </si>
  <si>
    <t>581</t>
  </si>
  <si>
    <t>685 to 693</t>
  </si>
  <si>
    <t>695 to 696</t>
  </si>
  <si>
    <t>700</t>
  </si>
  <si>
    <t>819 to 849</t>
  </si>
  <si>
    <t>851 to 854</t>
  </si>
  <si>
    <t>856 to 859</t>
  </si>
  <si>
    <t>M1104</t>
  </si>
  <si>
    <t>Keeneland Park Apartment</t>
  </si>
  <si>
    <t>1447 N Lilly #102, Boise ID 83713</t>
  </si>
  <si>
    <t>913</t>
  </si>
  <si>
    <t>924 &amp; 925</t>
  </si>
  <si>
    <t>926 &amp; up</t>
  </si>
  <si>
    <t>643</t>
  </si>
  <si>
    <t>GHS</t>
  </si>
  <si>
    <t>ONPRC Guard House</t>
  </si>
  <si>
    <t>Added to Building List 9/15/2011, former Guard House did not have a Building # and is being demolished to build new structure which will have 3 rooms (crh).</t>
  </si>
  <si>
    <t>Location</t>
  </si>
  <si>
    <t>Code</t>
  </si>
  <si>
    <t>PA Prgm. Apartment Lease.  Program vacating on 10/20/2011.</t>
  </si>
  <si>
    <t>Obsolete 8/31/2011</t>
  </si>
  <si>
    <t>Cardiothoracic Surgery Outreach Clinic Activity. MCMC relocated clinic to another bldg within their facilities.</t>
  </si>
  <si>
    <t>M1105</t>
  </si>
  <si>
    <t>M1106</t>
  </si>
  <si>
    <t>551 Lone Pine Blvd #303, The Dalles OR 97058</t>
  </si>
  <si>
    <t>Obsolete 10/31/2004</t>
  </si>
  <si>
    <t>Obsolete 6/30/2011</t>
  </si>
  <si>
    <t>Start: 01-JUL-2005.  PA Prgm. Apartment Lease; Apts. converted to condos, program relocated.</t>
  </si>
  <si>
    <t>Start: 10-JUN-2009.  Physician Assistant Program Activity (crh)</t>
  </si>
  <si>
    <t>START: 01-JUN-2005  PA Prgm. Apartment Lease</t>
  </si>
  <si>
    <t>START: 02-SEP-2003. PA Prgm. Apartment Lease</t>
  </si>
  <si>
    <t>START: 27-JUN-11.  PA Program Apt - Coos Bay; obsolete due to LL unwilling to accept contract changes.</t>
  </si>
  <si>
    <t>Obsolete 6/29/2011</t>
  </si>
  <si>
    <t>Start: 15-Mar-2007.  PA Program Apt. - Corvallis; program vacating apartment.</t>
  </si>
  <si>
    <t>Start: 03-MAY-2004.  PA Prgm. Apartment Lease - Program relocated to another apartment in the Salem area - see Bldg #M1083</t>
  </si>
  <si>
    <t>Start: 01-JAN-2000.  Tobacco Free Coalition - Building is not leased by OHSU.  Bldg. # assigned for Oracle purposes only.</t>
  </si>
  <si>
    <t>Start: 15-NOV-1995.  Devers Optical Shop negotiated as Lease Agreement; now on OHSU Bldg. List. crh</t>
  </si>
  <si>
    <t>Start: 15-MAY-2003. OGI CORIE Project</t>
  </si>
  <si>
    <t>Start: 12-APR-06.  Pediatric Surgical Enterprises, LLC (UMG lease); OHSU Lesae and moved to OHSU Building List on 6/5/2011.</t>
  </si>
  <si>
    <t>Start: 6/30/2006.  Cascade East Family Practice Center (Merle West Medical Center Agreement #SOS-2006-0043)</t>
  </si>
  <si>
    <t>6250 Commercial Street SE, Keizer, OR 97306</t>
  </si>
  <si>
    <t>14 NE 10th, Portland OR 97214</t>
  </si>
  <si>
    <t>Start: 01-SEP-11.  Cardiothoracic Surgery Outreach Clinic Activity</t>
  </si>
  <si>
    <t>M1107</t>
  </si>
  <si>
    <t>1750 Thompson Rd, Coos Bay OR 97420</t>
  </si>
  <si>
    <t>Start 11-NOV-11. DCH Outreach Clinic Activity.</t>
  </si>
  <si>
    <t>M1108</t>
  </si>
  <si>
    <t>1813 Harvard Building</t>
  </si>
  <si>
    <t>1750 Thompson Building</t>
  </si>
  <si>
    <t>1813 W Harvard Ave Ste 140, Roseburg OR 97471</t>
  </si>
  <si>
    <t>Obsolete on 10/20/2011</t>
  </si>
  <si>
    <t>Added: 17-SEP-10 for NeuroSurgery Outreach Clinic Activity.</t>
  </si>
  <si>
    <t>Obsolete 12/31/2011</t>
  </si>
  <si>
    <t>390</t>
  </si>
  <si>
    <t>382 to 389</t>
  </si>
  <si>
    <t>Block 23 &amp; 27 Property</t>
  </si>
  <si>
    <t>M1109</t>
  </si>
  <si>
    <t>2310 Mountain Bldg</t>
  </si>
  <si>
    <t>2310 Mountain View Blvd, Klamath Falls OR 97601</t>
  </si>
  <si>
    <t>Added on 06-JUL-11 SOM-FPP Bariatric Surgery; site changed to The Dalles</t>
  </si>
  <si>
    <t>Obsolete 1/12/2012</t>
  </si>
  <si>
    <t>503A</t>
  </si>
  <si>
    <t>IC7</t>
  </si>
  <si>
    <t>Whitaker Information Center II</t>
  </si>
  <si>
    <t>Whitaker Information Center I</t>
  </si>
  <si>
    <t>Whitaker Info Ctr I</t>
  </si>
  <si>
    <t>Whitaker Info Ctr II</t>
  </si>
  <si>
    <t>Parking Booth on Whitaker Lot (Block 28) added 1/19/2012 (crh).</t>
  </si>
  <si>
    <t>Property acquired 7/7/06 in exchange for 50% share of Block 23 under RCI/NMI agmts on file at OHSU Legal. 11/13/06 (crh).  Property sold to Mirabella 7/2/2007.</t>
  </si>
  <si>
    <t>Property acquired 7/7/06 in exchange for 50% share of Block 23 under RCI/NMI agmts on file at OHSU Legal. 11/13/06 (crh).  Sold to Mirabella 7/2/2007.</t>
  </si>
  <si>
    <t>M1110</t>
  </si>
  <si>
    <t>364 SE 8th Ave, Hillsboro 97123</t>
  </si>
  <si>
    <t>766</t>
  </si>
  <si>
    <t>PTK</t>
  </si>
  <si>
    <t>Peterkort Center MOB</t>
  </si>
  <si>
    <t>Peterkort Center MOB (Center for Regenerative Medicine)</t>
  </si>
  <si>
    <t>140</t>
  </si>
  <si>
    <t>UCSB</t>
  </si>
  <si>
    <t>UO Clinical Services Bldg</t>
  </si>
  <si>
    <t>901 E 18th Avenue, Eugene OR 97401</t>
  </si>
  <si>
    <t>Obsolete 3/15/2012</t>
  </si>
  <si>
    <t>UO Clinical Services Building (CDRC Eugene)</t>
  </si>
  <si>
    <t>136 to 139</t>
  </si>
  <si>
    <t>145</t>
  </si>
  <si>
    <t>WOU</t>
  </si>
  <si>
    <t>School of Nursing Math &amp; Nursing Bldg Western Oregon University</t>
  </si>
  <si>
    <t>SON Math/Nursing Bldg</t>
  </si>
  <si>
    <t>9555 SW Barnes Road, Suite 210 &amp; 225, Portland OR 97225</t>
  </si>
  <si>
    <t>Added on 3/15/2012 - Based on information on SON 2012 website (classes for students began in 2008).</t>
  </si>
  <si>
    <t>345 N Monmouth Ave, Monmouth OR 97361</t>
  </si>
  <si>
    <t>146 to 149</t>
  </si>
  <si>
    <t>VA Bldg. 100 (Main Hospital - Antenna Lease)</t>
  </si>
  <si>
    <t>1863 SW Montgomery Dr, Portland OR 97239</t>
  </si>
  <si>
    <t>3633 SE 35th Place, Portland OR 97202</t>
  </si>
  <si>
    <t>2055 Exchange St., Suite 230, Astoria, OR 97103</t>
  </si>
  <si>
    <t>1515 SW Fifth Avenue, Portland 97201</t>
  </si>
  <si>
    <t>A01</t>
  </si>
  <si>
    <t>A02</t>
  </si>
  <si>
    <t>Added: 7/23/10 Cardiology Outreach Clinic Activity</t>
  </si>
  <si>
    <t>Added: 7/27/10  OGI CORIE Project - program name changed to CMOP</t>
  </si>
  <si>
    <t>Added:  11/15/10 CDRC Hemophilia Center</t>
  </si>
  <si>
    <t>Added: 11/15/10  CDRC Hemophilia Center</t>
  </si>
  <si>
    <t>Added: 3/5/11  Cardiothoracic Surgery Outreach Clinic Activity</t>
  </si>
  <si>
    <t>Added: 3/7/11  Neuro MS Yoga Activity</t>
  </si>
  <si>
    <t>Added: 6/5/11  Nephrology Outreach Clinic</t>
  </si>
  <si>
    <t>Added: 7/1/11  SOM-FPP Cardiology Clinic Activity</t>
  </si>
  <si>
    <t>ONPRC and VGTI (Building 1) *Name  and Tag subject to change</t>
  </si>
  <si>
    <t>ONPRC &amp; VGTI-BD1</t>
  </si>
  <si>
    <t>Name changed from Building 1 due to signage SEP-10. FY10 Space survey shows occupants as NSI, ONPRC &amp; VGTI.  4-17-12 Updated as NSI no longer exists.</t>
  </si>
  <si>
    <t>ONPRC AND VGT</t>
  </si>
  <si>
    <t>M1111</t>
  </si>
  <si>
    <t>Country Club Place</t>
  </si>
  <si>
    <t>844 Pool St, #39, Eugene OR 97401</t>
  </si>
  <si>
    <t>M1112</t>
  </si>
  <si>
    <t>M1113</t>
  </si>
  <si>
    <t>M1114</t>
  </si>
  <si>
    <t>M1115</t>
  </si>
  <si>
    <t>M1116</t>
  </si>
  <si>
    <t>Venue Resident Suites</t>
  </si>
  <si>
    <t>619 SE Cass Avenue, #212, #214 &amp; #216, Roseburg OR 97470</t>
  </si>
  <si>
    <t>Start 24-MAY-12: PA Program Apt. - Roseburg (new location)</t>
  </si>
  <si>
    <t>Elliott Bay Data Buoy</t>
  </si>
  <si>
    <t>Chart 18523 @ Columbia River Mile 26, Washington</t>
  </si>
  <si>
    <t>Start 15-MAY-12: CMOP</t>
  </si>
  <si>
    <t>Mattson Kayak</t>
  </si>
  <si>
    <t>PO Box 914, Ilwaco, WA 98624</t>
  </si>
  <si>
    <t>Welle Kayak</t>
  </si>
  <si>
    <t>14944 NW Mill Rd, Portland OR 97231</t>
  </si>
  <si>
    <t>Legacy Research Institute</t>
  </si>
  <si>
    <t>767</t>
  </si>
  <si>
    <t>SCB</t>
  </si>
  <si>
    <t>Sunset Crossing Building (Dermatology)</t>
  </si>
  <si>
    <t>Sunset Crossing Building</t>
  </si>
  <si>
    <t>M1117</t>
  </si>
  <si>
    <t>CHAOS Building</t>
  </si>
  <si>
    <t>891 23rd Street NE, Salem OR 97301</t>
  </si>
  <si>
    <t>M1118</t>
  </si>
  <si>
    <t>M1119</t>
  </si>
  <si>
    <t>Camas-Washougal Dock</t>
  </si>
  <si>
    <t>Washougal, Clark County, Washington 98671</t>
  </si>
  <si>
    <t>1225 NE 2nd Avenue, Suite 410, Portland OR 97232</t>
  </si>
  <si>
    <t>Fifth Avenue Building (3 leases for this location)</t>
  </si>
  <si>
    <t>PN-1609 - 20,641 combined Rentable Square Footage from all Lease documents. ITG-EPIC to vacate on 9-23-05 (crh-8-30-05). Added Gros SF 09/07/07(sld).  Added PN-1346 - 8th Floor &amp; Suite 665 - 15535 rsf effective 4/28/2011. Added PN-1393 - 2nd Floor Suites 200, 210 &amp; 240, 8,227 rsf 6/1/2012.</t>
  </si>
  <si>
    <t>ISH Ranch Estates</t>
  </si>
  <si>
    <t>3340 S Pacific Hwy #66, Medford, OR 97501</t>
  </si>
  <si>
    <t>768</t>
  </si>
  <si>
    <t>RFC</t>
  </si>
  <si>
    <t>Richmond @ Cascadia</t>
  </si>
  <si>
    <t>Richmond Family Health @ Cascadia (Richmond Clinic Walk-In)</t>
  </si>
  <si>
    <t>7,004 rsf for Center for Regenerative Medicine - Dr. Kenton Gregroy while the HRC space is prepared for this program (Added on 3/15/2012).</t>
  </si>
  <si>
    <t>Affiliation Agmt. between OHSU &amp; UO dated 8/27/91 (crh) 3/15/2012 - Program e-mail notes that this location was occupied in 1991.  No documentation can be found as to why this was not updated in 1995 when OHSU became a public corporation.  Added 3/15/2012.</t>
  </si>
  <si>
    <t>Added on 3/15/2012 - Based on information on SON 2012 website (classes for students began in 2008). Added 3/15/2012.</t>
  </si>
  <si>
    <t>Parking Booth on Whitaker Lot (Block 24) added 12/23/2009 (crh). Changed 1/19/2012.</t>
  </si>
  <si>
    <t>ONPRC and VGTI-BD1</t>
  </si>
  <si>
    <t>Name changed from Building 1 due to signage. FY10 Space survey shows occupants as NSI, ONPRC &amp; VGTI.  Name changed due to NSI program no longer in existence in this location.</t>
  </si>
  <si>
    <t>Affiliation Agmt. between OHSU &amp; UO dated 8/27/91 (crh) 3/15/2012 - Program e-mail notes that this location was occupied in 1991.  No documentation can be found as to why this was not updated in 1995 when OHSU became a public corporation.</t>
  </si>
  <si>
    <t>Parking Booth on Whitaker Lot (Block 24) added 12/23/2009 (crh).  Changed 1/19/2012 due to new parking booth on Block 28.</t>
  </si>
  <si>
    <t>SqFt represents OHSU space only (decrease is due to vacating 6th floor 3/15/2003); Notice to Terminate 7C &amp; 8D Wards 7/21/09. OHSU still leases the rooftop for an Antenna. Updated 3/15/2012 (crh)</t>
  </si>
  <si>
    <t>Peterkort Centre I MOB (Center for Regenerative Medicine)</t>
  </si>
  <si>
    <t>Peterkort Centre I MOB</t>
  </si>
  <si>
    <t>920</t>
  </si>
  <si>
    <t>CA2</t>
  </si>
  <si>
    <t>Con-Way Adtech II</t>
  </si>
  <si>
    <t>25,640 Rentable Square Footage From Lease. Space is leased by UMG.  Added to Bldg. List for Telecom purposes (crh)</t>
  </si>
  <si>
    <t>2055 NW Savier Street, (Suite # TBD), Portland OR 97210</t>
  </si>
  <si>
    <t>Building Name &amp; Tags are subject to change per OHSU Policy.</t>
  </si>
  <si>
    <t>9555 SW Barnes Road, Suite 255, Portland OR 97225</t>
  </si>
  <si>
    <t>Brown = Building number assigned to track a particular location for tracking in a financial database.</t>
  </si>
  <si>
    <t>10/2/02 - listed on original OSSHE Bldg. List dated 6/30/95, approx. 120 sf. Gaines Road East Parking Lot structure.  (ch)</t>
  </si>
  <si>
    <t>10/30/08 - listed on original OSSHE Bldg. List dated 6/30/95, approx 120 sf. (ch)</t>
  </si>
  <si>
    <t>10/2/02 - listed on original OSSHE Bldg. List dated 6/30/95, approx 168 sf. Sam Jackson Parking Structure(ch)</t>
  </si>
  <si>
    <t>861</t>
  </si>
  <si>
    <t>D61</t>
  </si>
  <si>
    <t>862 to 869</t>
  </si>
  <si>
    <t>Added 9-18-2012 (crh)</t>
  </si>
  <si>
    <t>Reactivated on 9/19/2012 for Risk Mgmt SOV spreadsheet, no lease activity, OHSU assets still exist in this location (crh)</t>
  </si>
  <si>
    <t>Reactivated on 9/19/2012 for Risk Mgmt SOV spreadsheet, no lease activity, OHSU assets still exist in this location (crh)  Updated Gros SF 09/07/07(sld).</t>
  </si>
  <si>
    <t>Not building related lease of space related.</t>
  </si>
  <si>
    <t>Deed for VA Bridge between OHSU &amp; VA (approx. 10,150 sq. ft.).  OHSU &amp; VA split 50/50 the maintenance costs of the bridge.</t>
  </si>
  <si>
    <t>IC8</t>
  </si>
  <si>
    <t>MQ Hill Information Center V (Dotter)</t>
  </si>
  <si>
    <t>MQ Hill Info Ctr V Dotter</t>
  </si>
  <si>
    <t>Dotter Parking Lot</t>
  </si>
  <si>
    <t>Added 9/19/2012 temporary structure placed by StarPark for valet service agreement.</t>
  </si>
  <si>
    <t>925T-6</t>
  </si>
  <si>
    <t>Central Utility Plant CHH</t>
  </si>
  <si>
    <t>Buildings assigned separate numbers when set up in OHSU Space Planning system.  Property designation only reactivated on 9/21/2012.</t>
  </si>
  <si>
    <t>1121 SW Salmon Suite 200, Portland 97205</t>
  </si>
  <si>
    <t>769</t>
  </si>
  <si>
    <t>N10</t>
  </si>
  <si>
    <t>Nimbus 10</t>
  </si>
  <si>
    <t>M1120</t>
  </si>
  <si>
    <t>3001 Daggett Bldg</t>
  </si>
  <si>
    <t>3001 Daggett Street, Klamath Falls, OR 97601</t>
  </si>
  <si>
    <t>644</t>
  </si>
  <si>
    <t>C7</t>
  </si>
  <si>
    <t>Corral #7 (ONPRC)</t>
  </si>
  <si>
    <t>Added to Building List 10/24/2012.</t>
  </si>
  <si>
    <t>C8</t>
  </si>
  <si>
    <t>Corral #8 (ONPRC)</t>
  </si>
  <si>
    <t>Corral #8 ONPRC</t>
  </si>
  <si>
    <t>Corral #7 ONPRC</t>
  </si>
  <si>
    <t>Updated on 10/24/2012 from North Corral to Corral #8</t>
  </si>
  <si>
    <t>16699 SW Boones Ferry Road, Suite 210, Lake Oswego OR 97035</t>
  </si>
  <si>
    <t>Unimproved Land</t>
  </si>
  <si>
    <t>0650 SW Meade</t>
  </si>
  <si>
    <t>City</t>
  </si>
  <si>
    <t>State</t>
  </si>
  <si>
    <t>Zip</t>
  </si>
  <si>
    <t>Portland</t>
  </si>
  <si>
    <t>OR</t>
  </si>
  <si>
    <t>Eugene</t>
  </si>
  <si>
    <t>La Grande</t>
  </si>
  <si>
    <t>Klamath Falls</t>
  </si>
  <si>
    <t>Ashland</t>
  </si>
  <si>
    <t>Monmouth</t>
  </si>
  <si>
    <t>3251 SW Sam Jackson Park Rd</t>
  </si>
  <si>
    <t>3303 SW Bond &amp; 0749 SW Whitaker St.</t>
  </si>
  <si>
    <t>3516-3604 SW Macadam Ave</t>
  </si>
  <si>
    <t>3303 SW Bond</t>
  </si>
  <si>
    <t>0749 SW Whitaker St.</t>
  </si>
  <si>
    <t>3515 SW US Veterans Hosp. Rd</t>
  </si>
  <si>
    <t>2525 SW Third</t>
  </si>
  <si>
    <t>2805 SW Sam Jackson Park Rd.</t>
  </si>
  <si>
    <t>3181 SW Sam Jackson Park Rd</t>
  </si>
  <si>
    <t>5700 SW Dosch Road</t>
  </si>
  <si>
    <t>611 SW Campus Drive</t>
  </si>
  <si>
    <t>3505 SW US Veterans Hosp Rd</t>
  </si>
  <si>
    <t>810 SW Gaines Street</t>
  </si>
  <si>
    <t>707 SW Gaines Street</t>
  </si>
  <si>
    <t>630 SW Gaines Street</t>
  </si>
  <si>
    <t>840 SW Gaines Street</t>
  </si>
  <si>
    <t>27 Condor Way</t>
  </si>
  <si>
    <t>Beaverton</t>
  </si>
  <si>
    <t>505 NW 185th Ave</t>
  </si>
  <si>
    <t>20000 NW Walker Road</t>
  </si>
  <si>
    <t>Hillsboro</t>
  </si>
  <si>
    <t>19500 NW Gibbs</t>
  </si>
  <si>
    <t>1400 NW  Compton Drive</t>
  </si>
  <si>
    <t>3101 SW Sam Jackson Park Rd</t>
  </si>
  <si>
    <t>Medford</t>
  </si>
  <si>
    <t>10 Oakdale Ave</t>
  </si>
  <si>
    <t>6327 SE Milwaukie Ave</t>
  </si>
  <si>
    <t>3930 SE Division</t>
  </si>
  <si>
    <t>2525 SW First</t>
  </si>
  <si>
    <t>5525 SE Milwaukie</t>
  </si>
  <si>
    <t>Union City</t>
  </si>
  <si>
    <t>Tigard</t>
  </si>
  <si>
    <t>4411 SW Vermont Street</t>
  </si>
  <si>
    <t>3835 SW Kelly St.</t>
  </si>
  <si>
    <t>299 West Hwy 203</t>
  </si>
  <si>
    <t>1030 SE 35th</t>
  </si>
  <si>
    <t>2230 NW Pettygrove St.</t>
  </si>
  <si>
    <t>506 SW 6th #300</t>
  </si>
  <si>
    <t>2935 SW Cedar Hills Blvd</t>
  </si>
  <si>
    <t>15296 &amp; 15298 SW Royalty Parkway</t>
  </si>
  <si>
    <t>1528 SE Holgate</t>
  </si>
  <si>
    <t>364 SE 8th Ave</t>
  </si>
  <si>
    <t>Union</t>
  </si>
  <si>
    <t>1618 SW First Avenue</t>
  </si>
  <si>
    <t>142 East Dearborn</t>
  </si>
  <si>
    <t>Oregon City</t>
  </si>
  <si>
    <t>Scappoose</t>
  </si>
  <si>
    <t>Elgin</t>
  </si>
  <si>
    <t>Pendleton</t>
  </si>
  <si>
    <t>1510 Division Street</t>
  </si>
  <si>
    <t>3608 SE Powell</t>
  </si>
  <si>
    <t>33721 East Columbia Ave</t>
  </si>
  <si>
    <t>1400 Division</t>
  </si>
  <si>
    <t>1600 South East Court Place</t>
  </si>
  <si>
    <t>3305 NW Guam Avenue, Bldg. 7</t>
  </si>
  <si>
    <t>1400 SW Fifth Avenue</t>
  </si>
  <si>
    <t>515 10th Street</t>
  </si>
  <si>
    <t>Salem</t>
  </si>
  <si>
    <t>1306 Division Street</t>
  </si>
  <si>
    <t>1600 SE Ankeny Street</t>
  </si>
  <si>
    <t>3414 Cherry Avenue, Suite 100</t>
  </si>
  <si>
    <t>161 High Street S.E.</t>
  </si>
  <si>
    <t>921 SW Washington Street</t>
  </si>
  <si>
    <t>3900 SW Murray Blvd.</t>
  </si>
  <si>
    <t>0680 SW Bancroft</t>
  </si>
  <si>
    <t>SW Sam Jackson Park Road</t>
  </si>
  <si>
    <t>810 D Street NE</t>
  </si>
  <si>
    <t>1040 NW 22nd</t>
  </si>
  <si>
    <t>1515 SWFifth Avenue</t>
  </si>
  <si>
    <t>1200 NE 48th Avenue</t>
  </si>
  <si>
    <t>51377 Old Portland Road</t>
  </si>
  <si>
    <t>1120 NW 20th Ave</t>
  </si>
  <si>
    <t>Astoria</t>
  </si>
  <si>
    <t>Tualatin</t>
  </si>
  <si>
    <t>Gresham</t>
  </si>
  <si>
    <t>Newberg</t>
  </si>
  <si>
    <t>Vancouver</t>
  </si>
  <si>
    <t>WA</t>
  </si>
  <si>
    <t>Lake Oswego</t>
  </si>
  <si>
    <t>Longview</t>
  </si>
  <si>
    <t>The Dalles</t>
  </si>
  <si>
    <t>Hood River</t>
  </si>
  <si>
    <t>9155 Southwest Barnes Road</t>
  </si>
  <si>
    <t>6550 Liberty Lane</t>
  </si>
  <si>
    <t>3633 SE 35th Place</t>
  </si>
  <si>
    <t>15700 SW Greystone Ct.</t>
  </si>
  <si>
    <t>1130 NW 22nd Ave, Suite 100</t>
  </si>
  <si>
    <t>19260 SW 65th Ave, #140</t>
  </si>
  <si>
    <t>24988 SE Stark St., #140</t>
  </si>
  <si>
    <t>1003 Providence Dr, #310</t>
  </si>
  <si>
    <t>16701 SE McGillivray Blvd Suite 170</t>
  </si>
  <si>
    <t>16877 SW 65th Avenue</t>
  </si>
  <si>
    <t>1015 Ocean Beach Highway, Suite 400</t>
  </si>
  <si>
    <t>10000 SE Main Street, Suite 350</t>
  </si>
  <si>
    <t>1500 NW Bethany Blvd</t>
  </si>
  <si>
    <t>700 NE 87th Avenue Suite 100</t>
  </si>
  <si>
    <t>2055 Exchange St., Suite 230</t>
  </si>
  <si>
    <t>1410 May Street</t>
  </si>
  <si>
    <t>3550 SW Bond Ave, Ste 173</t>
  </si>
  <si>
    <t>0690 SW Bancroft</t>
  </si>
  <si>
    <t>501 N Graham</t>
  </si>
  <si>
    <t>300 N Graham</t>
  </si>
  <si>
    <t>9555 SW Barnes Road, Suite 210 &amp; 255</t>
  </si>
  <si>
    <t>16699 SW Boones Ferry Road</t>
  </si>
  <si>
    <t>3375 SW Terwilliger Blvd</t>
  </si>
  <si>
    <t>3310 SW US Veterans Hosp Rd</t>
  </si>
  <si>
    <t>3280 SW Sam Jackson Park Rd</t>
  </si>
  <si>
    <t>3455 SW US Veterans Hosp Rd</t>
  </si>
  <si>
    <t>3601 SW US Veterans Hosp Rd</t>
  </si>
  <si>
    <t>621 SW Alder</t>
  </si>
  <si>
    <t>808 SW Campus Drive</t>
  </si>
  <si>
    <t>3055 SW Sam Jackson Park Rd.</t>
  </si>
  <si>
    <t>1255 Hilyard Street</t>
  </si>
  <si>
    <t>3930 SW Macadam Ave</t>
  </si>
  <si>
    <t>3710 SW US Veterans Hosp Rd</t>
  </si>
  <si>
    <t>3440 SW US Veterans Hosp Rd</t>
  </si>
  <si>
    <t>9806 SW Terwilliger Blvd</t>
  </si>
  <si>
    <t>3147 SW Sam Jackson Park Rd</t>
  </si>
  <si>
    <t>1750 SW Harbor Way</t>
  </si>
  <si>
    <t>4000 SW Macadam Ave</t>
  </si>
  <si>
    <t>2055 NW Savier Street, (Suite # TBD)</t>
  </si>
  <si>
    <t>15220 NW Laidlaw Dr</t>
  </si>
  <si>
    <t>707 SW Campus Drive</t>
  </si>
  <si>
    <t>745 SW Gaines Street</t>
  </si>
  <si>
    <t>3161 SW Sam Jackson Park Rd</t>
  </si>
  <si>
    <t>700 SW Campus Drive</t>
  </si>
  <si>
    <t>2815 SW Sam Jackson Park Rd</t>
  </si>
  <si>
    <t>2805 SW Sam Jackson Park Rd</t>
  </si>
  <si>
    <t>214 N. Russell</t>
  </si>
  <si>
    <t>2125 SW Fourth</t>
  </si>
  <si>
    <t>2510 SW First</t>
  </si>
  <si>
    <t>1500 SW First Ave</t>
  </si>
  <si>
    <t>2611 SW Third</t>
  </si>
  <si>
    <t>2624 N.W. Nicolai</t>
  </si>
  <si>
    <t>901 E 18th Avenue</t>
  </si>
  <si>
    <t>1410 "L" Ave</t>
  </si>
  <si>
    <t>3201 Campus Drive</t>
  </si>
  <si>
    <t>1250 Siskiyou Blvd</t>
  </si>
  <si>
    <t>345 N Monmouth Ave</t>
  </si>
  <si>
    <t>2805 &amp; 2815 SW Sam Jackson Park Road</t>
  </si>
  <si>
    <t>5415 SE Milwaukie Ave, Suite 1, Portland</t>
  </si>
  <si>
    <t>3305 NW Guam Avenue, Bldg. 7, Portland 97210</t>
  </si>
  <si>
    <t>15220 NW Laidlaw Dr, Portland 97229</t>
  </si>
  <si>
    <t>1863 SW Montgomery Drive</t>
  </si>
  <si>
    <t>A03</t>
  </si>
  <si>
    <t>3355 RiverBend Drive, Suite 4-103, Springfield OR 97477</t>
  </si>
  <si>
    <t>770</t>
  </si>
  <si>
    <t>OFM</t>
  </si>
  <si>
    <t>1881 SW Naito Parkway</t>
  </si>
  <si>
    <t>1,947 rsf for Dermatology.  Program is relocating from South Lake Center to this location, clinic start date 11/5/2012. (Added 5/24/2012) (crh)</t>
  </si>
  <si>
    <t>Added: 5/24/12 Estimated Start Date: 08-01-12; 1,947 rsf for Dermatology.  Program is relocating from South Lake Center to this location, clinic began 11/5/2012. (crh)</t>
  </si>
  <si>
    <t>Nimbus Corporate Center Building 10 (Hospital Pharmacy)</t>
  </si>
  <si>
    <t>M1121</t>
  </si>
  <si>
    <t>760 Golf Bldg</t>
  </si>
  <si>
    <t>760 Golf View Drive, Suite 200, Medford OR 97054</t>
  </si>
  <si>
    <t>Added: 12/18/12: Nephrology Clinic Activity</t>
  </si>
  <si>
    <t>Added 25-SEP-12: DCH Outreach Clinic Activity</t>
  </si>
  <si>
    <t>Added 01-JUN-12: CMOP</t>
  </si>
  <si>
    <t>Added 01-JUN-12: DCH Outreach Clinic</t>
  </si>
  <si>
    <t>Added 01-MAY-12: Center for Regenerative Medicine</t>
  </si>
  <si>
    <t>1881 Naito Building (OCHIN-Family Medicine)</t>
  </si>
  <si>
    <t>1881 Naito Bldg Fam Med</t>
  </si>
  <si>
    <t>1881 SW Naito Parkway, Portland OR 97201</t>
  </si>
  <si>
    <t>RBP</t>
  </si>
  <si>
    <t>Approx. 4,310 Rentable Square Footage From Lease (Added 7/23/2012) (crh) Former address: 2415 SE 43rd Ave, Portland OR 97202</t>
  </si>
  <si>
    <t>4212 SE Division Street, #100</t>
  </si>
  <si>
    <t>Obsolete 1/31/2013</t>
  </si>
  <si>
    <t>End 31-JAN-13 program relocated to a different building. Start 01-FEB-12. DCH Outreach Clinic Activity.</t>
  </si>
  <si>
    <t>M1122</t>
  </si>
  <si>
    <t>Western Title Bldg</t>
  </si>
  <si>
    <t>Obsolete 2/28/2013</t>
  </si>
  <si>
    <t>Lease Terminated: 2/28/13  Added: 10/27/10  ORPRN Lease - office 150 rsf</t>
  </si>
  <si>
    <t>Obsolete on 31-JAN-13 as program relocated clinic to Bldg #767 in Lake Oswego.  1,200 rsf per lease (crh)</t>
  </si>
  <si>
    <t>Obsolete as program relocated clinic to Bldg #767 in Lake Oswego.  1,200 rsf per lease (crh)</t>
  </si>
  <si>
    <t>M1123</t>
  </si>
  <si>
    <t>10 Shelton McMurphey Blvd, Eugene OR 97401</t>
  </si>
  <si>
    <t>OSLC Bldg</t>
  </si>
  <si>
    <t>453 Fountain Valley Way NE, Apt 101, Salem 97301</t>
  </si>
  <si>
    <t>303-2</t>
  </si>
  <si>
    <t>MST</t>
  </si>
  <si>
    <t>3030 Moody Building</t>
  </si>
  <si>
    <t>3030 SW Moody Ave</t>
  </si>
  <si>
    <t>3030 SW Moody Ave, Portland 97239</t>
  </si>
  <si>
    <t>771</t>
  </si>
  <si>
    <t>Infinity CoLocation Exchange (ITG Data Equipment)</t>
  </si>
  <si>
    <t>Infinity CoLo Exchange</t>
  </si>
  <si>
    <t>511 SW 10th Ave, Suite 300</t>
  </si>
  <si>
    <t>ICE</t>
  </si>
  <si>
    <t>DCW</t>
  </si>
  <si>
    <t>511 SW 10th Ave, Suite 300, Portland OR 97205</t>
  </si>
  <si>
    <t>3489 Hwy 101, Lincoln City OR 97367</t>
  </si>
  <si>
    <t>Updated: 6/7/13 to correct the building address.  Added: 2/28/13: Cardiology Clinic Activity - expected start date 7/1/2013</t>
  </si>
  <si>
    <t>Obsolete 5/14/13</t>
  </si>
  <si>
    <t>Obsolete: Program no longer using this location.  OGI CORIE Project - program name changed to CMOP</t>
  </si>
  <si>
    <t>4212 SE Division Street, #100, Portland OR 97206</t>
  </si>
  <si>
    <t>M1124</t>
  </si>
  <si>
    <t>Sockeye Building</t>
  </si>
  <si>
    <t>Added: 6/19/2013: SOM Medical Education &amp; SON Nurse Anesthetis programs - housing for students completing rotations.</t>
  </si>
  <si>
    <t>M1125</t>
  </si>
  <si>
    <t>M1126</t>
  </si>
  <si>
    <t>Hillcrest Apartment</t>
  </si>
  <si>
    <t>Marquam Terrace Apartment</t>
  </si>
  <si>
    <t>1100 SW Curry Ave, Apt #A, Portland OR 97239</t>
  </si>
  <si>
    <t>Added: 6/24/2013: SOM Family Medicine apartment leased to fulfill JADCOM terms and conditions</t>
  </si>
  <si>
    <t>2842 SW Sam Jackson Park Rd, Portland 97239</t>
  </si>
  <si>
    <t>M1127</t>
  </si>
  <si>
    <t>Good Samaritan Building 1</t>
  </si>
  <si>
    <t>2222 NW Lovejoy Suite 304, Portland OR 97210</t>
  </si>
  <si>
    <t>Added: 6/24/2013: SOM Urology Program</t>
  </si>
  <si>
    <t>Obsolete 5/24/2013</t>
  </si>
  <si>
    <t>Obsolete: 5/24/13 - program terminated location due to increase in rent.  SOM-FPP Nephrology Clinic Activity (crh)</t>
  </si>
  <si>
    <t>SW Bond Ave</t>
  </si>
  <si>
    <t>SW Bond Ave, Portland 97239</t>
  </si>
  <si>
    <t>M1128</t>
  </si>
  <si>
    <t>Harbeck Building</t>
  </si>
  <si>
    <t>Added: 7/10/2013: SOM Surgery &amp; HC.Medical Graduate Services programs - housing for students completing residency rotations.</t>
  </si>
  <si>
    <t>2760 Sockeye Circle, Grants Pass OR 97527</t>
  </si>
  <si>
    <t>1555 W Harbeck, Grants Pass OR 97527</t>
  </si>
  <si>
    <t>M1129</t>
  </si>
  <si>
    <t>2461 Perkins Bldg</t>
  </si>
  <si>
    <t>2461 SW Perkins Ave, Pendleton OR 97801</t>
  </si>
  <si>
    <t>Added: 7/25/2013: DCH Outreach Clinic Activity</t>
  </si>
  <si>
    <t>876 to 899</t>
  </si>
  <si>
    <t>872 to 874</t>
  </si>
  <si>
    <t>875</t>
  </si>
  <si>
    <t>D75</t>
  </si>
  <si>
    <t>Loading Dock 75 (3030 Moody Bldg)</t>
  </si>
  <si>
    <t>Loading Dock 75 (MDY)</t>
  </si>
  <si>
    <t>Loading Dock at 3030 Moody Bldg - added 7/25/2013 crh</t>
  </si>
  <si>
    <t>Good Samaritan Medical Building #3 (Knight Cancer Inst. Community Hematology Oncology)</t>
  </si>
  <si>
    <t>Good Sam Med Bldg #3</t>
  </si>
  <si>
    <t>749-1</t>
  </si>
  <si>
    <t>Good Sam Hospital Bldg</t>
  </si>
  <si>
    <t>8/21/2013 - Added additional space from LHS which they refer to it as 1st Floor Day Treatment in the Lease.</t>
  </si>
  <si>
    <t>GSH</t>
  </si>
  <si>
    <t>M1130</t>
  </si>
  <si>
    <t>625 9th Bldg</t>
  </si>
  <si>
    <t>625 9th Ave, Suite 210, Longview, WA 98632</t>
  </si>
  <si>
    <t>Added: 10/10/2013 NeuroSurgery Clinic (changing location from M1062).</t>
  </si>
  <si>
    <t>A04</t>
  </si>
  <si>
    <t>5050 NE Hoyt, Suite 615, Portland OR 97213</t>
  </si>
  <si>
    <t>Change 10/11/13:  Clinic relocated from 255 to 615; Added: 6/5/11  Ob/Gyn Clinic</t>
  </si>
  <si>
    <t>0650 SW Meade, Portland OR 97201</t>
  </si>
  <si>
    <t>3030 SW Moody Ave, Portland 97201</t>
  </si>
  <si>
    <t>645</t>
  </si>
  <si>
    <t>Added to Building List 07/29/2010 (sld); Construction began: FEB-2012.</t>
  </si>
  <si>
    <t>Added to Building List 07/29/2010 (sld); Construction began FEB-2012.</t>
  </si>
  <si>
    <t>Added: 7/23/2012, Approx. 4,310 Rentable Square Footage From Lease.  Move in date: 6/1/13 (crh) Former address:  2415 SE 43rd Ave, Portland OR 97202.</t>
  </si>
  <si>
    <t>Added 12/18/12 - 750 rsf for Family Medicine Anticipated move-in date: 1/15/2013.</t>
  </si>
  <si>
    <t>Reactivated 4-24-2013 - OHSU executed a Master Lease with current Landlord, effective 11/1/2013.  New building name.  1/14/03 - Vacated Westwood Bldg space on 12/31/1997, Lung Study program was relocated to campus. (ch)</t>
  </si>
  <si>
    <t>92,000 sq. ft. of land from Master Commercial Lease (crh) Purchased 11/15/2012 (crh)</t>
  </si>
  <si>
    <t>Added to Building List 8/22/2011 (crh), new backup data center.  Changed Tag 5/10/2013.  Data Center @ OGI relocated to temporary lease space and will move here when building completed.</t>
  </si>
  <si>
    <t>Lease Terminated 12/20/2013. OGI Property Sold on 12/21/07 and OHSU entered into a Lease with new owner on 12/21/07 (crh).</t>
  </si>
  <si>
    <t>Building was demolished on 4/14/08 (crh). OGI Property Sold on 12/21/07 and OHSU entered into a Lease with new owner on 12/21/07 (crh).</t>
  </si>
  <si>
    <t>Vacated space on 6/30/2003.  Program relocated to Bronson Creek Building (crh).</t>
  </si>
  <si>
    <t>Not building related. Lease Terminated 12/20/2013. OGI Property Sold on 12/21/07 and OHSU entered into a Lease with new owner on 12/21/07 (crh).</t>
  </si>
  <si>
    <t>Lease Terminated 12/20/2013.  OGI Property Sold on 12/21/07 and OHSU entered into a Lease with new owner on 12/21/07 (crh). Updated Ext. Gros 09/07/07(sld).</t>
  </si>
  <si>
    <t>Added 9/10/2013 - 25,640 Rentable Square Footage From Lease. Space is leased by UMG.  Added to Bldg. List for Telecom purposes.(crh)</t>
  </si>
  <si>
    <t>Obsolete 12/31/2013</t>
  </si>
  <si>
    <t>1935 E 19th Street, Suite 100 &amp; 120, The Dalles OR 97058</t>
  </si>
  <si>
    <t>M1131</t>
  </si>
  <si>
    <t>1815 East 19th Street, The Dalles OR 97039</t>
  </si>
  <si>
    <t>Added: 10/22/2013 Bariatric Surgery relocated to this building.</t>
  </si>
  <si>
    <t>Columbia View Clinic</t>
  </si>
  <si>
    <t>M1132</t>
  </si>
  <si>
    <t>Clatsop Baker Bay</t>
  </si>
  <si>
    <t>L3.784(6).46 17.40N 124 01.05W</t>
  </si>
  <si>
    <t>Added 1/20/2014: CMOP's Baker Bay/SATURN 07 buoy.</t>
  </si>
  <si>
    <t>305</t>
  </si>
  <si>
    <t>306 to 357</t>
  </si>
  <si>
    <t>405</t>
  </si>
  <si>
    <t>403 to 404</t>
  </si>
  <si>
    <t>OHSU Commons</t>
  </si>
  <si>
    <t>409</t>
  </si>
  <si>
    <t>PMIC</t>
  </si>
  <si>
    <t>Primate Imaging Center</t>
  </si>
  <si>
    <t>Updated 2/21/2014: Name changed from Cardiovascular Imaging Center (CVIC). Added to Building List 1/9/2014.</t>
  </si>
  <si>
    <t>Updated to change Name and Tag on 2/21/2014.  Added to Building List 1/9/2014.</t>
  </si>
  <si>
    <t>Updated 2/21/2014 to change name from Cardiovascular Imaging Center and CVIC.  Added to Building List 1/9/2014.</t>
  </si>
  <si>
    <t>Parking Garage A</t>
  </si>
  <si>
    <t>Parking Garage C</t>
  </si>
  <si>
    <t>Parking Garage F</t>
  </si>
  <si>
    <t>Parking Garage B</t>
  </si>
  <si>
    <t>Parking Garage E</t>
  </si>
  <si>
    <t>Parking Garage D</t>
  </si>
  <si>
    <t>Parking Garage G</t>
  </si>
  <si>
    <t>Updated 4/9/14 - changed name from Doernbecher Lot (Parking Structure 8).  Number and Tag are not to be changed.  Wayfinding Committee approved.</t>
  </si>
  <si>
    <t>Updated 4/9/14 - changed name from Canyon Garage (Parking Structure 5).  Number and Tag are not to be changed.  Wayfinding Committee approved.</t>
  </si>
  <si>
    <t>Updated 4/9/14 - changed name from Casey Eye Garage (Parking Structure 6).  Number and Tag are not to be changed.  Wayfinding Committee approved.</t>
  </si>
  <si>
    <t>Updated 4/9/14 - changed name from Physicians Pavilion Garage (Parking Structure 4).  Number and Tag are not to be changed.  Wayfinding Committee approved.</t>
  </si>
  <si>
    <t>Updated 4/9/14 - changed name from Emma Jones Lot (Parking Structure 3 behind MNP).  Number and Tag are not to be changed. Wayfinding Committee approved.</t>
  </si>
  <si>
    <t>Updated 4/9/14 - changed name from Campus Drive Garage (Parking Structure 2 - OHSU &amp; SD) - Number &amp; Tag are not to be changed. Wayfinding Committee approved.</t>
  </si>
  <si>
    <t>Updated 4/9/14 - changed name from Sam Jackson Garage (Parking Structure 1) - Number &amp; Tag are not to be changed.  Wayfinding Committee approved.</t>
  </si>
  <si>
    <t>Parking Garage K</t>
  </si>
  <si>
    <t>Updated 4/9/14 - changed name from Kohler Pavilion Garage (Parking Structure 9).  Number and Tag are not to be changed.  Wayfinding Committee approved.</t>
  </si>
  <si>
    <t>Not building related - Bldg Number &amp; Tag are not to be changed when updates are made.</t>
  </si>
  <si>
    <t>Parking Lot 10</t>
  </si>
  <si>
    <t>Parking Lot 20</t>
  </si>
  <si>
    <t>Parking Lot 30</t>
  </si>
  <si>
    <t>Parking Lot 40</t>
  </si>
  <si>
    <t>Parking Lot 50</t>
  </si>
  <si>
    <t>Parking Lot 60</t>
  </si>
  <si>
    <t>Parking Lot 70</t>
  </si>
  <si>
    <t>Not building related - Bldg Number &amp; Tag are not to be changed when updates are made.  4/10/14 - no update as SOD will be decommissioned at a future date.</t>
  </si>
  <si>
    <t>Not building related - Bldg Number &amp; Tag are not to be changed when updates are made. 4/10/14 - no update as SOD will be decommissioned at a future date.</t>
  </si>
  <si>
    <t>Not building related - Bldg Number &amp; Tag are not to be changed when updates are made. 4/10/14 - no update planned to new naming convention per Transportation &amp; Parking.</t>
  </si>
  <si>
    <t>Building and Tag added 12/12/01 sls  lease does not provide square footage  4/19/14 - ITG Removed all antenna equipment from this location.  Looking for a new location.</t>
  </si>
  <si>
    <t>2730 SW Moody Ave, Portland OR 97201</t>
  </si>
  <si>
    <t>7/27/2011 - Fall 2011 Construction; Phase II Dental School. Updated 5/12/2014 - address changed from 0650 SW Meade to 2730 SW Moody Ave.</t>
  </si>
  <si>
    <t>7/27/2011 - Fall 2011 Construction; Phase II Dental School. 5/12/2014 - address changed from 0650 SW Meade to 2730 SW Moody Ave.</t>
  </si>
  <si>
    <t>2730 SW Moody Ave</t>
  </si>
  <si>
    <t>7/27/2011 - Fall 2011 Construction; Phase II Dental School.  5/12/2014 - address changed from 0650 SW Meade to 2730 SW Moody Ave.</t>
  </si>
  <si>
    <t>PL30</t>
  </si>
  <si>
    <t>PL10</t>
  </si>
  <si>
    <t>PL20</t>
  </si>
  <si>
    <t>PL60</t>
  </si>
  <si>
    <t>PL50</t>
  </si>
  <si>
    <t>PL40</t>
  </si>
  <si>
    <t>PL70</t>
  </si>
  <si>
    <t>PGC</t>
  </si>
  <si>
    <t>PGF</t>
  </si>
  <si>
    <t>PGA</t>
  </si>
  <si>
    <t>PGB</t>
  </si>
  <si>
    <t>PGE</t>
  </si>
  <si>
    <t>PGD</t>
  </si>
  <si>
    <t>PGG</t>
  </si>
  <si>
    <t>PGK</t>
  </si>
  <si>
    <t>Obsolete 6/1/2014</t>
  </si>
  <si>
    <t>M1133</t>
  </si>
  <si>
    <t>M1134</t>
  </si>
  <si>
    <t>M1135</t>
  </si>
  <si>
    <t>1728 14th Bldg</t>
  </si>
  <si>
    <t>1728 N 14th Street, Coos Bay OR 97420</t>
  </si>
  <si>
    <t>Added 6/18/2014: SOM Surgery Erin Anderson Contact (Graduate Resident Housing)</t>
  </si>
  <si>
    <t>1153 Allen Ranch Estates</t>
  </si>
  <si>
    <t>1153 SW Cal Allen Lane, Grants Pass OR 97527</t>
  </si>
  <si>
    <t>1646 Nunnwood Bldg</t>
  </si>
  <si>
    <t>1646 Nunnwood Lane, Grants Pass OR 97527</t>
  </si>
  <si>
    <t>Updated: 6/19/2014 - Affiliation Agreement extended for 2 years.  SOM Dept of Science &amp; Engineering MERTS Facility (OHSU Logistics Contract #AFF-2004-0322) - crh (10/25/06).</t>
  </si>
  <si>
    <t>Data Center West</t>
  </si>
  <si>
    <t>Obsolete 8/17/2014</t>
  </si>
  <si>
    <t>Added: 7/1/11  SOM-FPP OB-GYN (Maternal Fetal Service) Changed tag to A02 on 4/17/2012 for ITG purposes.
Updated: 8/25/2014 Program is reassessing need.</t>
  </si>
  <si>
    <t>Good Samaritan Hospital Building (Knight Cancer Inst. Community Hematology Oncology)</t>
  </si>
  <si>
    <t>Obsolete 8/25/2014</t>
  </si>
  <si>
    <t>8/25/2014 - New Master Agreement w/Salem Hospital tracks space.  SOM-FPP Medical Genetics Activity (crh)</t>
  </si>
  <si>
    <t>915 to 918</t>
  </si>
  <si>
    <t>919</t>
  </si>
  <si>
    <t>TRE</t>
  </si>
  <si>
    <t>Treehouse</t>
  </si>
  <si>
    <t>Added 9/4/14 new property ownership; new multi-family dwelling</t>
  </si>
  <si>
    <t>9/12/2014: RMH demolished by new owner, see Bldg #919 - Treehouse for new apartment bldg. Not building related.  OHSU DCH Hospitality program relocated to Marriott Residence Inn due to RMH closure.</t>
  </si>
  <si>
    <t>576</t>
  </si>
  <si>
    <t>RiverPlace Parking Garage</t>
  </si>
  <si>
    <t>1875 SW River Drive</t>
  </si>
  <si>
    <t>1875 SW River Drive, Portland OR 97201</t>
  </si>
  <si>
    <t>Updated Interior Gross 09/07/07(sld). Nurses residence.</t>
  </si>
  <si>
    <t>Updated Interior Gross 09/07/07(sld).  Nurses residence.</t>
  </si>
  <si>
    <t>707-1</t>
  </si>
  <si>
    <t>RCC</t>
  </si>
  <si>
    <t>Richmond Community Church (RFHC Admin)</t>
  </si>
  <si>
    <t>Richmond Community Church</t>
  </si>
  <si>
    <t>3941 SE Division</t>
  </si>
  <si>
    <t>3941 SE Division, Portland 97202</t>
  </si>
  <si>
    <t>Closed out 10/31/14 - remaining program vacated on 10/31/2014 to MSB. 48,513 Rentable Square Footage From Lease (crh). Added Gross SF 09/07/07(sld).  Lease RSF reduced to 14,686 per LA9 4/1/2011. (crh)</t>
  </si>
  <si>
    <t>Construction Trailers (located between CDRC &amp; CDW)</t>
  </si>
  <si>
    <t>Construction Trailer OHS</t>
  </si>
  <si>
    <t>Construction Trailer (located behind OHS Hospital)</t>
  </si>
  <si>
    <t>Added 11/10/14: Leased Trailer Contract #LS-2015-0117 (7/31/2014 to 5/3/2017)</t>
  </si>
  <si>
    <t>925T-7</t>
  </si>
  <si>
    <t>XCT7</t>
  </si>
  <si>
    <t>Obsolete 8/21/2014</t>
  </si>
  <si>
    <t>Updated 8/21/2014: Bone Marrow Clinic Activity relocated to 2500 NE Neff Road by Landlord.</t>
  </si>
  <si>
    <t>Updated 6/1/2014 to Obsolete.  Added: 10/27/10  ORPRN Lease - office 90 rsf</t>
  </si>
  <si>
    <t xml:space="preserve">Con-Way Adtech II Building (UMG) </t>
  </si>
  <si>
    <t>KCRB</t>
  </si>
  <si>
    <t>Knight Cancer Research</t>
  </si>
  <si>
    <t>Knight Cancer Research Building  *name and tag subject to change*</t>
  </si>
  <si>
    <t>M1136</t>
  </si>
  <si>
    <t>A05</t>
  </si>
  <si>
    <t>Garden Way Medical Center</t>
  </si>
  <si>
    <t>330 S Garden Way, Suite 140, Eugene OR 97401</t>
  </si>
  <si>
    <t>Added 1/9/2015 - SOD Oral Surgery (Per-Use)</t>
  </si>
  <si>
    <t>Obsolete 9/2/2012</t>
  </si>
  <si>
    <t>SOM-FPP CEI Lease Activity terminated 9/2/2012 (crh)</t>
  </si>
  <si>
    <t>Obsolete 12/31/2010</t>
  </si>
  <si>
    <t>SOM-FPP Neurological Surgery Activity. Notice to Terminate 12/31/2010 (crh)</t>
  </si>
  <si>
    <t>Obsolete 4/30/2011</t>
  </si>
  <si>
    <t>SOM-FPP Cardiology Clinic Activity Notice to Terminate 4/30/2011 (crh)</t>
  </si>
  <si>
    <t>SOM-FPP CEI Clinic Lease Activity. OHSU purchased the practice and entered into a major lease. (crh)</t>
  </si>
  <si>
    <t>Obsolete 3/31/2013</t>
  </si>
  <si>
    <t>Added: 3/2/11  Neurological Surgery Clinic Activity - Notice to Terminate 3/31/2013</t>
  </si>
  <si>
    <t>Obsolete 4/30/2014</t>
  </si>
  <si>
    <t>Obsolete 9/8/2012</t>
  </si>
  <si>
    <t>Obsolete 6/30/14</t>
  </si>
  <si>
    <t>Mid Columbia Medical Center Annex (Orthopaedics)</t>
  </si>
  <si>
    <t>SOM-FPP Cardiology/Dermatology/Orthopedics Activity (crh) MCMC relocated clinic to another bldg within their facilities.  Orthopedics is remaining occupant as of 8/31/2011</t>
  </si>
  <si>
    <t>M1137</t>
  </si>
  <si>
    <t>University District Bldg</t>
  </si>
  <si>
    <t>UDB</t>
  </si>
  <si>
    <t>772</t>
  </si>
  <si>
    <t>University District Building (Public Health)</t>
  </si>
  <si>
    <t>Seattle</t>
  </si>
  <si>
    <t>1107 NE 45th St., Suite 130</t>
  </si>
  <si>
    <t>1107 NE 45th St., Suite 130, Seattle WA 98105</t>
  </si>
  <si>
    <t>CRR</t>
  </si>
  <si>
    <t>Center for Radiochemistry Research</t>
  </si>
  <si>
    <t>Ctr Radiochemistry Rsch</t>
  </si>
  <si>
    <t>Added 3/16/2015 as new building after review with stakeholders and City of Portland.  Final building address to be determined.</t>
  </si>
  <si>
    <t>774 to 799</t>
  </si>
  <si>
    <t>773</t>
  </si>
  <si>
    <t>VPV</t>
  </si>
  <si>
    <t>930 SW Hall</t>
  </si>
  <si>
    <t>Added 3/1/2015 - design/build renovation to the Peter W. Stott Center with the name as of the date of the Agreement being "The Viking Pavilion".</t>
  </si>
  <si>
    <t>The Viking Pavilion</t>
  </si>
  <si>
    <t>Viking Pavilion</t>
  </si>
  <si>
    <t>930 SW Hall, Portland OR 97201</t>
  </si>
  <si>
    <t>Decommission underway 7/1/2014.</t>
  </si>
  <si>
    <t>743-1</t>
  </si>
  <si>
    <t>CPSP</t>
  </si>
  <si>
    <t>Crossroads Plaza Parking (Ground Lease)</t>
  </si>
  <si>
    <t>Scappoose Plaza Parking</t>
  </si>
  <si>
    <t>33353 SW Dutch Canyon Rd</t>
  </si>
  <si>
    <t>3/24/2015 - Added all of Bldg. 1 - 7,526 rsf. + Ground Lease of 3,940 for bldg. expansion.  (3,898 Rentable Square Feet from Lease (crh - 12/5/05) Lease commences approximately April 2006. Added Yr. Built &amp; Gros SF 09/07/07(sld).)</t>
  </si>
  <si>
    <t>3/24/2015 - Added Ground Lease of 23,948 for parking lot improvement that OHSU is completing as part of the expansion project.</t>
  </si>
  <si>
    <t>409-1</t>
  </si>
  <si>
    <t>PS12</t>
  </si>
  <si>
    <t>410 to 411</t>
  </si>
  <si>
    <t>305-1</t>
  </si>
  <si>
    <t>PS13</t>
  </si>
  <si>
    <t>KCRB Garage</t>
  </si>
  <si>
    <t>KCRB Garage (Parking Structure 13) *name and tag subject to change*</t>
  </si>
  <si>
    <t>Updated 10/31/14 - Lease ended with KBS ADP Plaza. Added on 10/22/01. Not building related. FMC Parking refers to this as ADP Parking Lot (crh)</t>
  </si>
  <si>
    <t>Loading Dock 06 (SOD-2nd) (Decommissioning)</t>
  </si>
  <si>
    <t>3/31/15 - Early Termination exercised per Hospital Administration.  451 Rentable Sq. Ft. from Lease (crh). Added 10/21/2014</t>
  </si>
  <si>
    <t>A06</t>
  </si>
  <si>
    <t>650 Columbia St, Suite 7200, Bend OR 97702</t>
  </si>
  <si>
    <t>500 rsf</t>
  </si>
  <si>
    <t>OSU-Cascades Grad Rsch Ctr</t>
  </si>
  <si>
    <t>M1138</t>
  </si>
  <si>
    <t>M1139</t>
  </si>
  <si>
    <t>Benz Springs Whse</t>
  </si>
  <si>
    <t>4330 SW Macadam Ave, Portland 97239</t>
  </si>
  <si>
    <t>LBRB</t>
  </si>
  <si>
    <t>Hildegard Lamfrom Biomedical Research Building</t>
  </si>
  <si>
    <t>Lamfrom Biomedical Research Building (see comments)</t>
  </si>
  <si>
    <t>4/21/2015: New official name of BRB, approved shorten name is Lamfrom Biomedical Research Building which OHSU database users will have to determine how to abbreviate. 10/2/02 - added to list; Bldg. Address established 6/24/2005 (crh) Building Name &amp; Tag subject to change. Added Yr. Built &amp; Gros SF 09/07/07(sld).</t>
  </si>
  <si>
    <t>M1140</t>
  </si>
  <si>
    <t>M1141</t>
  </si>
  <si>
    <t>Children's Clinic Bldg</t>
  </si>
  <si>
    <t>612 Sunset Drive, La Grande 97850</t>
  </si>
  <si>
    <t>Added 4/17/15 for DCH Outreach Clinic per use activity.</t>
  </si>
  <si>
    <t>Obsolete 3/18/2015</t>
  </si>
  <si>
    <t>3/18/15 - DCH Outreach advised that they are no longer using this location and requested agreement be terminated. Added: 6/5/11  DCH Clinic Springfield; 12/18/12 Changed Tag to A03 (Oregon Neurology Associates)</t>
  </si>
  <si>
    <t>Medical Loop Bldg 201</t>
  </si>
  <si>
    <t>201 Medical Loop, Suite 170, Roseburg OR 97471</t>
  </si>
  <si>
    <t>Meade Street Tunnel RW #7562</t>
  </si>
  <si>
    <t>Meade Street Tunnel</t>
  </si>
  <si>
    <t>060</t>
  </si>
  <si>
    <t>061</t>
  </si>
  <si>
    <t>062</t>
  </si>
  <si>
    <t>Mid Columbia Medical Center</t>
  </si>
  <si>
    <t>Mid Columbia Med Ctr</t>
  </si>
  <si>
    <t>1700 East 19th Street</t>
  </si>
  <si>
    <t>Added 6/8/2015 based on Staff Outlook Affiliation Announcements &amp; ITG Infrastructure needs.</t>
  </si>
  <si>
    <t>MMC</t>
  </si>
  <si>
    <t>SHS</t>
  </si>
  <si>
    <t>Salem Health System</t>
  </si>
  <si>
    <t>063</t>
  </si>
  <si>
    <t>890 Oak St SE</t>
  </si>
  <si>
    <t>UCB</t>
  </si>
  <si>
    <t>Unity Center for Behavioral Health</t>
  </si>
  <si>
    <t>Unity Ctr Behavioral Hlth</t>
  </si>
  <si>
    <t>Added 6/10/2015 based on Directline announcement of this Affiliation (LOI signed). Facility formerly known as Holladay Park Medical Center)</t>
  </si>
  <si>
    <t>CCC</t>
  </si>
  <si>
    <t>CMH/OHSU Cancer Care Ctr</t>
  </si>
  <si>
    <t>890 Oak St SE, Salem OR 97301</t>
  </si>
  <si>
    <t>Lloyd Center</t>
  </si>
  <si>
    <t>Reactivated 6/10/2015 for the IPP program that will move into a portion of the space that was formerly leased by UMG. 1/31/2013 made obsolete as UMG Billing relocated to Conway Adtech building, 22,070 Rentable Square Footage From Lease. Space is leased by UMG.  Added to Bldg. List for Telecom equip for UMG.  ITG Tag of UMG updated to current bldg tag.</t>
  </si>
  <si>
    <t>M1142</t>
  </si>
  <si>
    <t>Mill Point Bldg</t>
  </si>
  <si>
    <t>650 SW Columbia St, Bend OR 97702</t>
  </si>
  <si>
    <t>M1143</t>
  </si>
  <si>
    <t>Hawkins Bldg</t>
  </si>
  <si>
    <t>2400 Hawkins Street, Klamath Falls OR 97601</t>
  </si>
  <si>
    <t>Added 6/22/15 for AHEC housing.</t>
  </si>
  <si>
    <t>064</t>
  </si>
  <si>
    <t>The Simpson Building</t>
  </si>
  <si>
    <t>TSB</t>
  </si>
  <si>
    <t>963 SW Simpson Ave, Bend OR 97702</t>
  </si>
  <si>
    <t xml:space="preserve">Bend </t>
  </si>
  <si>
    <t>M1144</t>
  </si>
  <si>
    <t>M1145</t>
  </si>
  <si>
    <t>Aspen Building One</t>
  </si>
  <si>
    <t>1962 Wallace Rd NW, Salem OR 97304</t>
  </si>
  <si>
    <t>065</t>
  </si>
  <si>
    <t>963 SW Simpson Ave, Suite 100</t>
  </si>
  <si>
    <t>Obsolete 5/24/2015</t>
  </si>
  <si>
    <t>Updated 5/24/2015 - per use activity ended, program discussing Telemedicine option. Updated 12-JAN-14 - Bariatric Surgery moved from this building Suite 100 to 1815 E 19th St Bldg.  12-MAY-13 - Nephrology moved into Suite 120. Start: 01-SEP-11.  Dermatology Outreach Clinic Activity in Suite 110, 8/31/2012 Dermatology Agreement changed to PSA and not a lease.</t>
  </si>
  <si>
    <t>M1146</t>
  </si>
  <si>
    <t>The Willard</t>
  </si>
  <si>
    <t>1455 Pennsylvania Ave, Suite 400 Washington DC 20004</t>
  </si>
  <si>
    <t>Added 7/1/15 for Government Relations Washington DC Virtual Office Agreement.</t>
  </si>
  <si>
    <t>2600 SW Moody Ave.</t>
  </si>
  <si>
    <t>2600 SW Moody Ave., Portland 97201</t>
  </si>
  <si>
    <t>Updated 8/13/15 - 88,924 rsf per LA #22 (crh).  63,375 Rentable Square Feet from Lease (5th, 7th, 9th &amp; Storage) (crh) Lease commences 7/1/2005. Added Gros SF 09/07/07(sld).</t>
  </si>
  <si>
    <t>33353 SW Dutch Canyon Rd, Scappoose 97056</t>
  </si>
  <si>
    <t>Holly Building One</t>
  </si>
  <si>
    <t>140 S Holly St, Medford OR 97501</t>
  </si>
  <si>
    <t>Added 8/18/15 for CDRC clinic program</t>
  </si>
  <si>
    <t>8/21/15: Foundation Lease expires on 9/30/2021.  Not an OHSU lease manged by CPDRE.</t>
  </si>
  <si>
    <t>3485 SW Bond Ave</t>
  </si>
  <si>
    <t>3410 SW Bond Ave</t>
  </si>
  <si>
    <t>3485 SW Bond Ave, Portland OR 97239</t>
  </si>
  <si>
    <t>3410 SW Bond Ave, Portland 97239</t>
  </si>
  <si>
    <t>3303 SW Bond Ave, Portland 97239</t>
  </si>
  <si>
    <t>3485 SW Bond Ave, Portland 97239</t>
  </si>
  <si>
    <t>M1147</t>
  </si>
  <si>
    <t>Cammann Building One</t>
  </si>
  <si>
    <t>274 &amp; 276 N Cammann, Coos Bay 97420</t>
  </si>
  <si>
    <t>Added 9/1/2015 for Campius Rural Health program rural housing needs for OHSU student residents, etc. - duplex housing</t>
  </si>
  <si>
    <t>2720 SW Moody Ave, Portland OR 97201</t>
  </si>
  <si>
    <t>2720 SW Moody Ave</t>
  </si>
  <si>
    <t>Updated 9/16/2015 - building address assigned by City of Portland. Updated 11/24/14 - Project name changed to Knight Cancer Research Building (KCRB).  Added 2/12/2014 - Estimated Construction date March 2016 with name as Schnitzer Campus Building 3 (SCB3).</t>
  </si>
  <si>
    <t>Updated 9/16/2015 - building address assigned by City of Portland. Added 3/31/2015 - Garage under the KCRB - Spring 2016 Construction</t>
  </si>
  <si>
    <t>2201 Lloyd Center</t>
  </si>
  <si>
    <t>2201 Lloyd Center, Portland, 97232</t>
  </si>
  <si>
    <t>066</t>
  </si>
  <si>
    <t>Ford Building</t>
  </si>
  <si>
    <t>243 S. 2nd Street, East Office</t>
  </si>
  <si>
    <t>Coos Bay</t>
  </si>
  <si>
    <t>243 S. 2nd Street, East Office, Coos Bay OR 97420</t>
  </si>
  <si>
    <t>FBC</t>
  </si>
  <si>
    <t>3400 SW River Parkway</t>
  </si>
  <si>
    <t>3400 SW River Parkway, Portland 97239</t>
  </si>
  <si>
    <t>Obsolete 9/30/2015 - Program relocated to their permanent space at The Simpson Bldg.  Added 6/22/15 for School of Public Health IPCR Bend Temp. Office.</t>
  </si>
  <si>
    <t>Obsolete 10/12/2015</t>
  </si>
  <si>
    <t>925T-8</t>
  </si>
  <si>
    <t>XCT8</t>
  </si>
  <si>
    <t>Riverview Pavilion Trailer (located on Block 27)</t>
  </si>
  <si>
    <t>Riverview Trailer</t>
  </si>
  <si>
    <t>Added 11/6/2015: Leased Trailer for CHH Bldg Mgmt Team during CHHS construction</t>
  </si>
  <si>
    <t>067</t>
  </si>
  <si>
    <t>068</t>
  </si>
  <si>
    <t>KNTSC</t>
  </si>
  <si>
    <t>Salmon Creek Medical Office Building A (Name &amp; Tag subject to change)</t>
  </si>
  <si>
    <t>Salmon Creek MOB A</t>
  </si>
  <si>
    <t>2121 NE 139th St, Suite 110, Vancouver WA 98686</t>
  </si>
  <si>
    <t>Emanuel Medical Office Building 3</t>
  </si>
  <si>
    <t>2121 NE 139th St, Suite 110</t>
  </si>
  <si>
    <t>Children's Heart Center Bldg</t>
  </si>
  <si>
    <t>2401 NE Williamson Ct, Bend OR 97701</t>
  </si>
  <si>
    <t>Added 11/6/2015 for DCH Pediatric Cardiology per use lease activity.</t>
  </si>
  <si>
    <t>M1148</t>
  </si>
  <si>
    <t>Salem Hospital Building C</t>
  </si>
  <si>
    <t>Salem Hosp Bldg C</t>
  </si>
  <si>
    <t>SHBC</t>
  </si>
  <si>
    <t>M1149</t>
  </si>
  <si>
    <t>Heritage House Apts</t>
  </si>
  <si>
    <t>864 S 5th St, Apt. 1, Coos Bay OR 97420</t>
  </si>
  <si>
    <t>Added 11/21/2015 for Surgery Residency Program.</t>
  </si>
  <si>
    <t>871 (approx. w/common)</t>
  </si>
  <si>
    <t>0350 SW Sheridan Street, 2750 SW Moody Ave &amp; 2197 SW River Parkway (original addresses)</t>
  </si>
  <si>
    <t>0350 SW Sheridan Street, 2750 SW Moody Ave, 2197 SW River Parkway Portland 97201 (original addresses)</t>
  </si>
  <si>
    <t>3400 SW River Parkway, Portland 97239 (Used by Hoffman)
3450 SW River Parkway, Portland 97239 (original address Blk 27)</t>
  </si>
  <si>
    <t>3400 SW River Parkway (Hoffman use 11/2015) 
&amp; 3450 SW River Parkway (original address Blk 27)</t>
  </si>
  <si>
    <t>Obsolete 10/30/2015</t>
  </si>
  <si>
    <t>10/31/2015 CEI terminated per use of clinic space agreement. 740 Rentable Square Feet from Lease (crh)</t>
  </si>
  <si>
    <t>Obsolete 4/30/2015</t>
  </si>
  <si>
    <t>M1150</t>
  </si>
  <si>
    <t>Buccaneer Unit D</t>
  </si>
  <si>
    <t>3730 Buccaneer Lane, Unit D, North Bend OR 97459</t>
  </si>
  <si>
    <t>Added 12/9/2015 for SOM Surg Residency Program.</t>
  </si>
  <si>
    <t>069</t>
  </si>
  <si>
    <t>Trillium's Parry Center</t>
  </si>
  <si>
    <t>TPC</t>
  </si>
  <si>
    <t>070</t>
  </si>
  <si>
    <t>BHS</t>
  </si>
  <si>
    <t>Benson High School</t>
  </si>
  <si>
    <t>546 NE 12th</t>
  </si>
  <si>
    <t>546 NE 12th, Portland OR 97232</t>
  </si>
  <si>
    <t>875 Oak Street SE</t>
  </si>
  <si>
    <t>875 Oak Street SE, Salem, OR 97301</t>
  </si>
  <si>
    <t>Obsolete on 11/15/2015</t>
  </si>
  <si>
    <t>Obsolete 2/28/2015</t>
  </si>
  <si>
    <t>Obsolete 12/31/2015</t>
  </si>
  <si>
    <t>UNDER CONSTRUCTION</t>
  </si>
  <si>
    <t>Emanuel MOB3</t>
  </si>
  <si>
    <t>KNTE2</t>
  </si>
  <si>
    <t>KNTE3</t>
  </si>
  <si>
    <t>Emanuel Medical Office Building 2</t>
  </si>
  <si>
    <t>Emanuel MOB2</t>
  </si>
  <si>
    <t>M1151</t>
  </si>
  <si>
    <t>Seaview Apartments</t>
  </si>
  <si>
    <t>94253 8th Street, Unit 5, Gold Beach OR 97444</t>
  </si>
  <si>
    <t>Added 2/3/2016 for AHEC: Student Housing</t>
  </si>
  <si>
    <t>3355 SE Powell Blvd, Portland 97202</t>
  </si>
  <si>
    <t>Trillium's Parry Center (Administrative &amp; Business Services)</t>
  </si>
  <si>
    <t>3355 SE Powell Blvd</t>
  </si>
  <si>
    <t>TVC</t>
  </si>
  <si>
    <t>2/25/2016 Updated to add Knight Vancouver Suites 360 &amp; 380. 1,072 rsf - Lease executed 7/1/2010 for DCH Pediatrics(Added 3/25/2010)</t>
  </si>
  <si>
    <t>700 NE 87th Avenue, Vancouver WA 98664</t>
  </si>
  <si>
    <t>Added 2/25/2015 - Suites 360 &amp; 380. Suite 100 - 1,072 rsf - Lease executed 7/1/2010 for DCH Pediatrics (Added 3/25/2010)</t>
  </si>
  <si>
    <t>M1152</t>
  </si>
  <si>
    <t>COPA NW Building</t>
  </si>
  <si>
    <t>760 NW York Drive, Bend OR 97703</t>
  </si>
  <si>
    <t>Added 2/18/2016 for IDD Outreach Clinic program</t>
  </si>
  <si>
    <t>925T-9</t>
  </si>
  <si>
    <t>925T-10</t>
  </si>
  <si>
    <t>SWF1</t>
  </si>
  <si>
    <t>SWF2</t>
  </si>
  <si>
    <t>South Waterfront 1</t>
  </si>
  <si>
    <t>South Waterfront 2</t>
  </si>
  <si>
    <t>2193 SW River Parkway</t>
  </si>
  <si>
    <t>3/10/2016 Added for Hoffman Construction Trailers for CHHS &amp; GHP projects</t>
  </si>
  <si>
    <t>3/10/2016 Added for McCarthy/Andersen Trailer for KCRB Project</t>
  </si>
  <si>
    <t>3400 SW River Parkway, Portland OR 97239</t>
  </si>
  <si>
    <t>2193 SW River Parkway, Portland OR 97201</t>
  </si>
  <si>
    <t>Obsolete 3/17/2016</t>
  </si>
  <si>
    <t>Vacated: 3/17/2016 by Program. Added: 9/21/11  PA Program Apt - Boise (new location)</t>
  </si>
  <si>
    <t>Obsolete 4/10/2016</t>
  </si>
  <si>
    <t>4/8/2016 Program is not renewing. Start 16-APR-12: CMOP</t>
  </si>
  <si>
    <t>RPV</t>
  </si>
  <si>
    <t>Rood Family Pavilion</t>
  </si>
  <si>
    <t>Gary and Christine Rood Family Pavilion</t>
  </si>
  <si>
    <t>405-1</t>
  </si>
  <si>
    <t>405-2</t>
  </si>
  <si>
    <t>2016</t>
  </si>
  <si>
    <t>Added 5/13/2016 LOI Air Space Lease with COP.</t>
  </si>
  <si>
    <t>Added 5/13/2016 LOI Subsurface Lease with COP.</t>
  </si>
  <si>
    <t>Added 5/13/2016 - LOI Air Space Lease with COP</t>
  </si>
  <si>
    <t>Added 5/13/2016  - LOI Subsurface Lease with COP</t>
  </si>
  <si>
    <t>Parking Lot 80 (Macadam Warehouse)</t>
  </si>
  <si>
    <t>ROW SW Abernethy St &amp; SW Thomas St</t>
  </si>
  <si>
    <t>5/24/2016 added for Right of Way Surface Lease for parking located on SW Abernethy St &amp; SW Thomas St next to Macadam Warehouse Bldg.</t>
  </si>
  <si>
    <t>PL80</t>
  </si>
  <si>
    <t>ROW SW Abernethy St &amp; SW Thomas St, Portland 97239</t>
  </si>
  <si>
    <t>SBI</t>
  </si>
  <si>
    <t>TLI</t>
  </si>
  <si>
    <r>
      <t xml:space="preserve">Primate Multimodality Imaging Center (Name &amp; Tag Subject to Change) </t>
    </r>
    <r>
      <rPr>
        <b/>
        <sz val="10"/>
        <rFont val="Times New Roman"/>
        <family val="1"/>
      </rPr>
      <t>Under Design &amp; Construction</t>
    </r>
  </si>
  <si>
    <t>Sky Bridge I (Whitaker)</t>
  </si>
  <si>
    <t>Tunnel I (Bond Avenue)</t>
  </si>
  <si>
    <t>ROW SW Whitaker, Portland 97239</t>
  </si>
  <si>
    <t>ROW SW Bond Ave, Portland 97239</t>
  </si>
  <si>
    <r>
      <rPr>
        <b/>
        <sz val="10"/>
        <rFont val="Times New Roman"/>
        <family val="1"/>
      </rPr>
      <t xml:space="preserve">Parking Booth relocated to CHH Block 28 surface parking and renumber 502B (1-19-2012).  </t>
    </r>
    <r>
      <rPr>
        <sz val="10"/>
        <rFont val="Times New Roman"/>
        <family val="1"/>
      </rPr>
      <t>Parking placed booth out-of-service on 1/30/2009 however bldg still exists thus bldg. list changed to reflect bldgs. ongoing existence. crh</t>
    </r>
  </si>
  <si>
    <r>
      <t>O</t>
    </r>
    <r>
      <rPr>
        <sz val="10"/>
        <rFont val="Times New Roman"/>
        <family val="1"/>
      </rPr>
      <t>bsolete</t>
    </r>
  </si>
  <si>
    <r>
      <t>O</t>
    </r>
    <r>
      <rPr>
        <sz val="10"/>
        <rFont val="Times New Roman"/>
        <family val="1"/>
      </rPr>
      <t>bsolete 10/25/2006</t>
    </r>
  </si>
  <si>
    <r>
      <t xml:space="preserve">CMH/OHSU Cancer Care Center </t>
    </r>
    <r>
      <rPr>
        <b/>
        <sz val="10"/>
        <rFont val="Times New Roman"/>
        <family val="1"/>
      </rPr>
      <t>Construction to begin in 2016</t>
    </r>
  </si>
  <si>
    <r>
      <rPr>
        <b/>
        <sz val="10"/>
        <rFont val="Times New Roman"/>
        <family val="1"/>
      </rPr>
      <t>O</t>
    </r>
    <r>
      <rPr>
        <sz val="10"/>
        <rFont val="Times New Roman"/>
        <family val="1"/>
      </rPr>
      <t>bsolete</t>
    </r>
  </si>
  <si>
    <r>
      <t>O</t>
    </r>
    <r>
      <rPr>
        <sz val="10"/>
        <rFont val="Times New Roman"/>
        <family val="1"/>
      </rPr>
      <t>bsolete 11/30/2006</t>
    </r>
  </si>
  <si>
    <r>
      <t>O</t>
    </r>
    <r>
      <rPr>
        <sz val="10"/>
        <rFont val="Times New Roman"/>
        <family val="1"/>
      </rPr>
      <t>bsolete 12/28/2005</t>
    </r>
  </si>
  <si>
    <r>
      <t>O</t>
    </r>
    <r>
      <rPr>
        <sz val="10"/>
        <rFont val="Times New Roman"/>
        <family val="1"/>
      </rPr>
      <t>bsolete in 2007</t>
    </r>
  </si>
  <si>
    <r>
      <t xml:space="preserve">Not building related - Bldg Number &amp; Tag are not to be changed when updates are made. </t>
    </r>
    <r>
      <rPr>
        <b/>
        <sz val="10"/>
        <rFont val="Times New Roman"/>
        <family val="1"/>
      </rPr>
      <t>Updated 4/10/14 name change from Building 28 Lot (Parking Lot 100 - in front of Bldg. 28) per Transportation &amp; Parking.</t>
    </r>
  </si>
  <si>
    <r>
      <t>O</t>
    </r>
    <r>
      <rPr>
        <sz val="10"/>
        <rFont val="Times New Roman"/>
        <family val="1"/>
      </rPr>
      <t>bsolete 6/10/2007</t>
    </r>
  </si>
  <si>
    <r>
      <t xml:space="preserve">Not building related - Bldg Number &amp; Tag are not to be changed when updates are made.  </t>
    </r>
    <r>
      <rPr>
        <b/>
        <sz val="10"/>
        <rFont val="Times New Roman"/>
        <family val="1"/>
      </rPr>
      <t>Updated 4/10/2014 - name change from Auditorium Lot ( Parking Lot 83 - west side of OHSU Auditorium) per Transportation &amp; Parking.</t>
    </r>
  </si>
  <si>
    <r>
      <t>Parking Lot 85 (in front of old E.R. - back of OPC) (</t>
    </r>
    <r>
      <rPr>
        <b/>
        <sz val="10"/>
        <rFont val="Times New Roman"/>
        <family val="1"/>
      </rPr>
      <t>Decommissioned Spring 2003</t>
    </r>
    <r>
      <rPr>
        <sz val="10"/>
        <rFont val="Times New Roman"/>
        <family val="1"/>
      </rPr>
      <t>)</t>
    </r>
  </si>
  <si>
    <r>
      <t>Parking Lot 86 (roof on top of old E.R. - MNP Bldg.) (</t>
    </r>
    <r>
      <rPr>
        <b/>
        <sz val="10"/>
        <rFont val="Times New Roman"/>
        <family val="1"/>
      </rPr>
      <t>Decommissioned Spring 2003</t>
    </r>
    <r>
      <rPr>
        <sz val="10"/>
        <rFont val="Times New Roman"/>
        <family val="1"/>
      </rPr>
      <t>)</t>
    </r>
  </si>
  <si>
    <r>
      <t>Parking Lot 90 Residence Hall Parking Lot (</t>
    </r>
    <r>
      <rPr>
        <b/>
        <sz val="10"/>
        <rFont val="Times New Roman"/>
        <family val="1"/>
      </rPr>
      <t>Decommissioned Spring 2003</t>
    </r>
    <r>
      <rPr>
        <sz val="10"/>
        <rFont val="Times New Roman"/>
        <family val="1"/>
      </rPr>
      <t>)</t>
    </r>
  </si>
  <si>
    <r>
      <t xml:space="preserve">Not building related - Bldg Number &amp; Tag are not to be changed when updates are made. </t>
    </r>
    <r>
      <rPr>
        <b/>
        <sz val="10"/>
        <rFont val="Times New Roman"/>
        <family val="1"/>
      </rPr>
      <t>Updated 4/10/14 name change from CSB Lot (Parking Lot 92 - Doernbecher's Drs' P.L.) per Transportation &amp; Parking.</t>
    </r>
  </si>
  <si>
    <r>
      <t xml:space="preserve">Not building related - Bldg Number &amp; Tag are not to be changed when updates are made. </t>
    </r>
    <r>
      <rPr>
        <b/>
        <sz val="10"/>
        <rFont val="Times New Roman"/>
        <family val="1"/>
      </rPr>
      <t>Updated 4/10/14 name change from Gaines EAST Lot (Parking Lot 93 - near Energy Management Cntr) per Transportation &amp; Parking.</t>
    </r>
  </si>
  <si>
    <r>
      <t xml:space="preserve">Not building related - Bldg Number &amp; Tag are not to be changed when updates are made.  </t>
    </r>
    <r>
      <rPr>
        <b/>
        <sz val="10"/>
        <rFont val="Times New Roman"/>
        <family val="1"/>
      </rPr>
      <t>Updated 4/10/2014 - name change from CDRC Lot per Transportation &amp; Parking.</t>
    </r>
  </si>
  <si>
    <r>
      <t xml:space="preserve">Not building related - Bldg Number &amp; Tag are not to be changed when updates are made. </t>
    </r>
    <r>
      <rPr>
        <b/>
        <sz val="10"/>
        <rFont val="Times New Roman"/>
        <family val="1"/>
      </rPr>
      <t>Updated 4/10/14 name change from Dotter Lot (Parking Lot 95) per Transportation &amp; Parking.</t>
    </r>
  </si>
  <si>
    <r>
      <t xml:space="preserve">Not building related - Bldg Number &amp; Tag are not to be changed when updates are made.  </t>
    </r>
    <r>
      <rPr>
        <b/>
        <sz val="10"/>
        <rFont val="Times New Roman"/>
        <family val="1"/>
      </rPr>
      <t>Updated 4/10/14 name change from Gaines WEST Lot 96 (Parking Lot 96) per Transportation &amp; Parking.</t>
    </r>
  </si>
  <si>
    <r>
      <t>O</t>
    </r>
    <r>
      <rPr>
        <sz val="10"/>
        <rFont val="Times New Roman"/>
        <family val="1"/>
      </rPr>
      <t>bsolete 8/31/2009</t>
    </r>
  </si>
  <si>
    <r>
      <t>O</t>
    </r>
    <r>
      <rPr>
        <sz val="10"/>
        <rFont val="Times New Roman"/>
        <family val="1"/>
      </rPr>
      <t>bsolete 3/31/2010</t>
    </r>
  </si>
  <si>
    <r>
      <t xml:space="preserve">1,100 Rentable Square Footage From Lease (crh) </t>
    </r>
    <r>
      <rPr>
        <b/>
        <sz val="10"/>
        <rFont val="Times New Roman"/>
        <family val="1"/>
      </rPr>
      <t xml:space="preserve"> </t>
    </r>
    <r>
      <rPr>
        <sz val="10"/>
        <rFont val="Times New Roman"/>
        <family val="1"/>
      </rPr>
      <t>Vacated 11/12/2003.</t>
    </r>
  </si>
  <si>
    <r>
      <rPr>
        <b/>
        <sz val="10"/>
        <rFont val="Times New Roman"/>
        <family val="1"/>
      </rPr>
      <t xml:space="preserve">Program merged staff with program located in Bldg. #747.  </t>
    </r>
    <r>
      <rPr>
        <sz val="10"/>
        <rFont val="Times New Roman"/>
        <family val="1"/>
      </rPr>
      <t>1,300 Rentable Square Footage From Lease; Name Changed from Indochinese Socialization Center (ch). Added Gros SF 09/07/07(sld).</t>
    </r>
  </si>
  <si>
    <r>
      <t xml:space="preserve">13,816 rsf lease; Archibus Interior Gross 13,470, Exterior Gross 13,817 as of 7/15/05.  </t>
    </r>
    <r>
      <rPr>
        <b/>
        <sz val="10"/>
        <rFont val="Times New Roman"/>
        <family val="1"/>
      </rPr>
      <t>Lease and Washington Co. sublease assigned to Legay Health System 6/30/06</t>
    </r>
    <r>
      <rPr>
        <sz val="10"/>
        <rFont val="Times New Roman"/>
        <family val="1"/>
      </rPr>
      <t>(ch)</t>
    </r>
  </si>
  <si>
    <r>
      <t>O</t>
    </r>
    <r>
      <rPr>
        <sz val="10"/>
        <rFont val="Times New Roman"/>
        <family val="1"/>
      </rPr>
      <t>bsolete 6/30/2006</t>
    </r>
  </si>
  <si>
    <r>
      <t>O</t>
    </r>
    <r>
      <rPr>
        <sz val="10"/>
        <rFont val="Times New Roman"/>
        <family val="1"/>
      </rPr>
      <t>bsolete 12/9/2005</t>
    </r>
  </si>
  <si>
    <r>
      <t>O</t>
    </r>
    <r>
      <rPr>
        <sz val="10"/>
        <rFont val="Times New Roman"/>
        <family val="1"/>
      </rPr>
      <t>bsolete  10/31/04</t>
    </r>
  </si>
  <si>
    <r>
      <t>O</t>
    </r>
    <r>
      <rPr>
        <sz val="10"/>
        <rFont val="Times New Roman"/>
        <family val="1"/>
      </rPr>
      <t>bsolete 12/31/2004</t>
    </r>
  </si>
  <si>
    <r>
      <rPr>
        <b/>
        <sz val="10"/>
        <rFont val="Times New Roman"/>
        <family val="1"/>
      </rPr>
      <t>O</t>
    </r>
    <r>
      <rPr>
        <sz val="10"/>
        <rFont val="Times New Roman"/>
        <family val="1"/>
      </rPr>
      <t>bsolete 9/30/2007</t>
    </r>
  </si>
  <si>
    <r>
      <rPr>
        <b/>
        <sz val="10"/>
        <rFont val="Times New Roman"/>
        <family val="1"/>
      </rPr>
      <t>O</t>
    </r>
    <r>
      <rPr>
        <sz val="10"/>
        <rFont val="Times New Roman"/>
        <family val="1"/>
      </rPr>
      <t>bsolete 7/14/2009</t>
    </r>
  </si>
  <si>
    <r>
      <rPr>
        <b/>
        <sz val="10"/>
        <rFont val="Times New Roman"/>
        <family val="1"/>
      </rPr>
      <t>O</t>
    </r>
    <r>
      <rPr>
        <sz val="10"/>
        <rFont val="Times New Roman"/>
        <family val="1"/>
      </rPr>
      <t>bsolete 10/31/2010</t>
    </r>
  </si>
  <si>
    <r>
      <t>O</t>
    </r>
    <r>
      <rPr>
        <sz val="10"/>
        <rFont val="Times New Roman"/>
        <family val="1"/>
      </rPr>
      <t>bsolete 3/31/2009</t>
    </r>
  </si>
  <si>
    <r>
      <rPr>
        <b/>
        <sz val="10"/>
        <rFont val="Times New Roman"/>
        <family val="1"/>
      </rPr>
      <t>O</t>
    </r>
    <r>
      <rPr>
        <sz val="10"/>
        <rFont val="Times New Roman"/>
        <family val="1"/>
      </rPr>
      <t>bsolete 3/15/2012</t>
    </r>
  </si>
  <si>
    <r>
      <t xml:space="preserve">Affiliation Agmt. between OHSU &amp; UO dated 8/27/91 (crh)  </t>
    </r>
    <r>
      <rPr>
        <b/>
        <sz val="10"/>
        <rFont val="Times New Roman"/>
        <family val="1"/>
      </rPr>
      <t>3/15/2012 - Obsolete as investigation found that the program was moved to the UO Clinical Services Building in 1991.</t>
    </r>
  </si>
  <si>
    <r>
      <t>O</t>
    </r>
    <r>
      <rPr>
        <sz val="10"/>
        <rFont val="Times New Roman"/>
        <family val="1"/>
      </rPr>
      <t>bsolete 6/30/2001</t>
    </r>
  </si>
  <si>
    <r>
      <t>O</t>
    </r>
    <r>
      <rPr>
        <sz val="10"/>
        <rFont val="Times New Roman"/>
        <family val="1"/>
      </rPr>
      <t>bsolete 12/9/2006</t>
    </r>
  </si>
  <si>
    <r>
      <t>O</t>
    </r>
    <r>
      <rPr>
        <sz val="10"/>
        <rFont val="Times New Roman"/>
        <family val="1"/>
      </rPr>
      <t>bsolete 10/30/2001</t>
    </r>
  </si>
  <si>
    <r>
      <t xml:space="preserve">500 Rentable Square Footage From Lease (crh); </t>
    </r>
    <r>
      <rPr>
        <b/>
        <sz val="10"/>
        <rFont val="Times New Roman"/>
        <family val="1"/>
      </rPr>
      <t>Vacated on 8/31/2003</t>
    </r>
  </si>
  <si>
    <r>
      <t xml:space="preserve">1.  Building Names &amp; Tags are subject to change, Building Numbers do not change.  </t>
    </r>
    <r>
      <rPr>
        <b/>
        <sz val="11"/>
        <rFont val="Times New Roman"/>
        <family val="1"/>
      </rPr>
      <t>This list is sorted by Building Number.</t>
    </r>
  </si>
  <si>
    <r>
      <rPr>
        <b/>
        <sz val="10"/>
        <rFont val="Times New Roman"/>
        <family val="1"/>
      </rPr>
      <t>O</t>
    </r>
    <r>
      <rPr>
        <sz val="10"/>
        <rFont val="Times New Roman"/>
        <family val="1"/>
      </rPr>
      <t>bsolete 1/19/2012</t>
    </r>
  </si>
  <si>
    <r>
      <rPr>
        <b/>
        <sz val="10"/>
        <rFont val="Times New Roman"/>
        <family val="1"/>
      </rPr>
      <t xml:space="preserve">6/2/2012 - Demolished due to damage from car accident. </t>
    </r>
    <r>
      <rPr>
        <sz val="10"/>
        <rFont val="Times New Roman"/>
        <family val="1"/>
      </rPr>
      <t>10/2/02 - listed on original OSSHE Bldg. List dated 6/30/95, approx. 120 sf. Gaines Road West Parking Lot structure. (ch)</t>
    </r>
  </si>
  <si>
    <r>
      <rPr>
        <b/>
        <sz val="10"/>
        <rFont val="Times New Roman"/>
        <family val="1"/>
      </rPr>
      <t>Updated 9/8/15: CHH South given a different mailing address of 3485 SW Bond Ave, Portland 97239. Former address for Subsurface Parking Garage was 3303 WI/SW Bond Ave, PDX 97239</t>
    </r>
    <r>
      <rPr>
        <sz val="10"/>
        <rFont val="Times New Roman"/>
        <family val="1"/>
      </rPr>
      <t>.  Not building related. RIMCO Parking - no Lot #'s -- TBD (crh); name updated on 6/9/06. Added Yr. Built &amp; Gros SF 09/07/07(sld).</t>
    </r>
  </si>
  <si>
    <r>
      <t xml:space="preserve">Updated 4/26/2016 - Staff News Announcement of Gary and Christine Rood's 12M donation for this building project. </t>
    </r>
    <r>
      <rPr>
        <sz val="10"/>
        <rFont val="Times New Roman"/>
        <family val="1"/>
      </rPr>
      <t>Updated to add established mailing address for this new building.  Updated 6/22/2015 to add initial Bldg Name &amp; Tag for database system entry for project needs.  Added 3/31/2015</t>
    </r>
  </si>
  <si>
    <r>
      <t>O</t>
    </r>
    <r>
      <rPr>
        <sz val="10"/>
        <rFont val="Times New Roman"/>
        <family val="1"/>
      </rPr>
      <t>bsolete 10/31/14</t>
    </r>
  </si>
  <si>
    <r>
      <t>1130 NW 22nd Ave,</t>
    </r>
    <r>
      <rPr>
        <b/>
        <sz val="10"/>
        <rFont val="Times New Roman"/>
        <family val="1"/>
      </rPr>
      <t xml:space="preserve"> Suite 100</t>
    </r>
    <r>
      <rPr>
        <sz val="10"/>
        <rFont val="Times New Roman"/>
        <family val="1"/>
      </rPr>
      <t>, Portland OR 97210</t>
    </r>
  </si>
  <si>
    <r>
      <t>O</t>
    </r>
    <r>
      <rPr>
        <sz val="10"/>
        <rFont val="Times New Roman"/>
        <family val="1"/>
      </rPr>
      <t>bsolete 3/28/13</t>
    </r>
  </si>
  <si>
    <r>
      <t xml:space="preserve">7,004 rsf for Center for Regenerative Medicine - Dr. Kenton Gregroy while the HRC space is prepared for this program (added on 3/15/2012). </t>
    </r>
    <r>
      <rPr>
        <b/>
        <sz val="10"/>
        <rFont val="Times New Roman"/>
        <family val="1"/>
      </rPr>
      <t xml:space="preserve"> New lease executed for Suite 225 only effective 7/1/2012.</t>
    </r>
  </si>
  <si>
    <r>
      <t>O</t>
    </r>
    <r>
      <rPr>
        <sz val="10"/>
        <rFont val="Times New Roman"/>
        <family val="1"/>
      </rPr>
      <t>bsolete 8/25/2014</t>
    </r>
  </si>
  <si>
    <r>
      <rPr>
        <b/>
        <sz val="10"/>
        <rFont val="Times New Roman"/>
        <family val="1"/>
      </rPr>
      <t xml:space="preserve">Updated 8/25/2014 - all equipment relocated to new Data Center.  </t>
    </r>
    <r>
      <rPr>
        <sz val="10"/>
        <rFont val="Times New Roman"/>
        <family val="1"/>
      </rPr>
      <t>Added 5/7/13 - 352 rsf for ITG Data Equipment relocation from Bronson Creek Bldg while Data Center construction is completed.</t>
    </r>
  </si>
  <si>
    <r>
      <rPr>
        <b/>
        <sz val="10"/>
        <rFont val="Times New Roman"/>
        <family val="1"/>
      </rPr>
      <t>O</t>
    </r>
    <r>
      <rPr>
        <sz val="10"/>
        <rFont val="Times New Roman"/>
        <family val="1"/>
      </rPr>
      <t>bsolete 7/1/2013</t>
    </r>
  </si>
  <si>
    <t>ROW SW Whitaker</t>
  </si>
  <si>
    <t>ROW SW Bond Ave</t>
  </si>
  <si>
    <r>
      <rPr>
        <b/>
        <sz val="10"/>
        <rFont val="Times New Roman"/>
        <family val="1"/>
      </rPr>
      <t xml:space="preserve">Program relocated to Longview Orthopedic Associates building. </t>
    </r>
    <r>
      <rPr>
        <sz val="10"/>
        <rFont val="Times New Roman"/>
        <family val="1"/>
      </rPr>
      <t>SOM-FPP Neurological Surgery Activity (crh)  Changed tag to A01 on 4/17/2012 for ITG purposes.</t>
    </r>
  </si>
  <si>
    <r>
      <t xml:space="preserve">1825 E 19th Bldg </t>
    </r>
    <r>
      <rPr>
        <b/>
        <sz val="10"/>
        <rFont val="Times New Roman"/>
        <family val="1"/>
      </rPr>
      <t>(MCMC)</t>
    </r>
  </si>
  <si>
    <r>
      <rPr>
        <b/>
        <sz val="10"/>
        <rFont val="Times New Roman"/>
        <family val="1"/>
      </rPr>
      <t xml:space="preserve">Obsolete on 10/4/15 as Program will be using the new CRH Coos Bay Duplex units to house their students.  </t>
    </r>
    <r>
      <rPr>
        <sz val="10"/>
        <rFont val="Times New Roman"/>
        <family val="1"/>
      </rPr>
      <t>Added: 6/29/11  PA Program Apt - Coos Bay</t>
    </r>
  </si>
  <si>
    <r>
      <t xml:space="preserve">551 Lone Pine Bldg </t>
    </r>
    <r>
      <rPr>
        <b/>
        <sz val="10"/>
        <rFont val="Times New Roman"/>
        <family val="1"/>
      </rPr>
      <t>(MCMC)</t>
    </r>
  </si>
  <si>
    <r>
      <t xml:space="preserve">1935 Street Bldg </t>
    </r>
    <r>
      <rPr>
        <b/>
        <sz val="10"/>
        <rFont val="Times New Roman"/>
        <family val="1"/>
      </rPr>
      <t>(MCMC)</t>
    </r>
  </si>
  <si>
    <r>
      <t xml:space="preserve">Start 01-JAN-12. Center for Regenerative Medicine.  </t>
    </r>
    <r>
      <rPr>
        <b/>
        <sz val="10"/>
        <rFont val="Times New Roman"/>
        <family val="1"/>
      </rPr>
      <t>3-15-2012 - Updated to obsolete and moved to major bldg list</t>
    </r>
  </si>
  <si>
    <r>
      <t>West Campus</t>
    </r>
    <r>
      <rPr>
        <sz val="10"/>
        <rFont val="Times New Roman"/>
        <family val="1"/>
      </rPr>
      <t xml:space="preserve"> (ONPRC &amp; VGTI)</t>
    </r>
  </si>
  <si>
    <r>
      <t>West Campus</t>
    </r>
    <r>
      <rPr>
        <sz val="10"/>
        <rFont val="Times New Roman"/>
        <family val="1"/>
      </rPr>
      <t xml:space="preserve"> (ONPRC &amp; VGTI) cont'd</t>
    </r>
  </si>
  <si>
    <t>1410 4th Street, Tillamook OR 97141</t>
  </si>
  <si>
    <t>5/31/2016 - portion of program relocated to Lloyd Center; 1/5/2016 - portion of program relocated to Trillium Parry Center.  9,177 Rentable Square Feet from Lease (crh - 4/15/08).  Lease commences approximately August 15, 2008.</t>
  </si>
  <si>
    <t>5/31/2016 - IPP portion of program relocated to Lloyd Center; 1/5/2016 - portion of program relocated to Trillium Parry Center. 9,177 Rentable Square Feet from Lease (crh - 4/15/08).  Lease commences approximately August 15, 2008.</t>
  </si>
  <si>
    <t>M1153</t>
  </si>
  <si>
    <t>M1154</t>
  </si>
  <si>
    <t>Tillamook Building I</t>
  </si>
  <si>
    <t>Grants Pass Building I</t>
  </si>
  <si>
    <t>1138 SW Lafayette Drive, Grants Pass 97527</t>
  </si>
  <si>
    <t>Added 5/24/2016 for SOM Surgery residency program - housing for residents on rotation in Grants Pass area.</t>
  </si>
  <si>
    <t>M1155</t>
  </si>
  <si>
    <t>MHCC Modular Bldg I</t>
  </si>
  <si>
    <t>26000 SE Start St, Portland 97030</t>
  </si>
  <si>
    <t>Added 5/24/2016 for grant work performed by Dr. Jacqueline Lamme.</t>
  </si>
  <si>
    <t>Oregon Community Bldg I</t>
  </si>
  <si>
    <t>1170 Pearl St, Eugene OR 97401</t>
  </si>
  <si>
    <t>Added for NICH Eugene office which began use of office on 10/1/2015, lease was not signed by OSLC until 6/1/2016.</t>
  </si>
  <si>
    <t>M1156</t>
  </si>
  <si>
    <t>M1157</t>
  </si>
  <si>
    <t>Franklin Bldg I</t>
  </si>
  <si>
    <t>1010 Franklin Ave, Upper Unit, Asotria OR 97103</t>
  </si>
  <si>
    <t xml:space="preserve">Added for AHEC - housing for undergranduate &amp; graduate students on rotations in Astoria area. </t>
  </si>
  <si>
    <t>M1159</t>
  </si>
  <si>
    <t>M1158</t>
  </si>
  <si>
    <t>Ash Bldg I</t>
  </si>
  <si>
    <t>Ash Bldg II</t>
  </si>
  <si>
    <t>3250 Ash Street, North Bend OR 97459</t>
  </si>
  <si>
    <t>approx. 868 sf</t>
  </si>
  <si>
    <t>Added for SOM Surgery Residency program.</t>
  </si>
  <si>
    <t>1130 NW 22nd Ave, Suite 150</t>
  </si>
  <si>
    <r>
      <t>1130 NW 22nd Ave,</t>
    </r>
    <r>
      <rPr>
        <b/>
        <sz val="10"/>
        <rFont val="Times New Roman"/>
        <family val="1"/>
      </rPr>
      <t xml:space="preserve"> Suite 150</t>
    </r>
    <r>
      <rPr>
        <sz val="10"/>
        <rFont val="Times New Roman"/>
        <family val="1"/>
      </rPr>
      <t>, Portland OR 97210</t>
    </r>
  </si>
  <si>
    <t>Obsolete 5/14/2013</t>
  </si>
  <si>
    <t>Obsolete 3/20/2016</t>
  </si>
  <si>
    <t>Obsolete 6/11/2015</t>
  </si>
  <si>
    <t>Obsolete 6/15/2016</t>
  </si>
  <si>
    <t>Obsolete 3/2/2011</t>
  </si>
  <si>
    <t>Updated 11/1/15: HemOnc (Bone Marrow added); Updated 5/10/2013: DCH Hospitality &amp; Sleep Apnea</t>
  </si>
  <si>
    <t>Obsolete 9/30/2015</t>
  </si>
  <si>
    <t>CHH2</t>
  </si>
  <si>
    <t>Center for Health &amp; Healing Building 2
(*name and tag subject to change)</t>
  </si>
  <si>
    <t>CHH Bldg 2</t>
  </si>
  <si>
    <t>CHH1</t>
  </si>
  <si>
    <t>Center for Health &amp; Healing Building 1</t>
  </si>
  <si>
    <t>CHH Bldg 1</t>
  </si>
  <si>
    <t>Under Design &amp; Construction</t>
  </si>
  <si>
    <r>
      <t>O</t>
    </r>
    <r>
      <rPr>
        <sz val="10"/>
        <rFont val="Times New Roman"/>
        <family val="1"/>
      </rPr>
      <t>bsolete 4/3/2003</t>
    </r>
  </si>
  <si>
    <r>
      <t>O</t>
    </r>
    <r>
      <rPr>
        <sz val="10"/>
        <rFont val="Times New Roman"/>
        <family val="1"/>
      </rPr>
      <t>bsolete 8/6/2001</t>
    </r>
  </si>
  <si>
    <r>
      <t>O</t>
    </r>
    <r>
      <rPr>
        <sz val="10"/>
        <rFont val="Times New Roman"/>
        <family val="1"/>
      </rPr>
      <t>bsolete 8/31/2005</t>
    </r>
  </si>
  <si>
    <r>
      <t>O</t>
    </r>
    <r>
      <rPr>
        <sz val="10"/>
        <rFont val="Times New Roman"/>
        <family val="1"/>
      </rPr>
      <t>bsolete 10/15/2006</t>
    </r>
  </si>
  <si>
    <r>
      <t>O</t>
    </r>
    <r>
      <rPr>
        <sz val="10"/>
        <rFont val="Times New Roman"/>
        <family val="1"/>
      </rPr>
      <t>bsolete 11/01/95</t>
    </r>
  </si>
  <si>
    <r>
      <t>O</t>
    </r>
    <r>
      <rPr>
        <sz val="10"/>
        <rFont val="Times New Roman"/>
        <family val="1"/>
      </rPr>
      <t>bsolete 6/30/2003</t>
    </r>
  </si>
  <si>
    <r>
      <t>O</t>
    </r>
    <r>
      <rPr>
        <sz val="10"/>
        <rFont val="Times New Roman"/>
        <family val="1"/>
      </rPr>
      <t>bsolete 5/31/2009</t>
    </r>
  </si>
  <si>
    <r>
      <t>O</t>
    </r>
    <r>
      <rPr>
        <sz val="10"/>
        <rFont val="Times New Roman"/>
        <family val="1"/>
      </rPr>
      <t>bsolete 12/31/2000</t>
    </r>
  </si>
  <si>
    <r>
      <t>O</t>
    </r>
    <r>
      <rPr>
        <sz val="10"/>
        <rFont val="Times New Roman"/>
        <family val="1"/>
      </rPr>
      <t>bsolete 9/30/2001</t>
    </r>
  </si>
  <si>
    <t>Under Construction</t>
  </si>
  <si>
    <t>CHH Bldg 2 (Under Construction)</t>
  </si>
  <si>
    <r>
      <rPr>
        <b/>
        <sz val="10"/>
        <rFont val="Times New Roman"/>
        <family val="1"/>
      </rPr>
      <t xml:space="preserve">Updated: 7/15/2016 building name change; </t>
    </r>
    <r>
      <rPr>
        <sz val="10"/>
        <rFont val="Times New Roman"/>
        <family val="1"/>
      </rPr>
      <t>9/8/2015 to add mailing address. Updated: 6/19/2014 - Strategic group is now refering to the new Bldg as CHH South.  Added 2/12/2014 - Estimated Construction Date March 2014</t>
    </r>
  </si>
  <si>
    <r>
      <t>O</t>
    </r>
    <r>
      <rPr>
        <sz val="10"/>
        <rFont val="Times New Roman"/>
        <family val="1"/>
      </rPr>
      <t>bsolete 11/21/1994</t>
    </r>
  </si>
  <si>
    <r>
      <t>O</t>
    </r>
    <r>
      <rPr>
        <sz val="10"/>
        <rFont val="Times New Roman"/>
        <family val="1"/>
      </rPr>
      <t>bsolete 5/6/1996</t>
    </r>
  </si>
  <si>
    <r>
      <t>O</t>
    </r>
    <r>
      <rPr>
        <sz val="10"/>
        <rFont val="Times New Roman"/>
        <family val="1"/>
      </rPr>
      <t>bsolete 10/12/1994</t>
    </r>
  </si>
  <si>
    <r>
      <t>O</t>
    </r>
    <r>
      <rPr>
        <sz val="10"/>
        <rFont val="Times New Roman"/>
        <family val="1"/>
      </rPr>
      <t>bsolete 2/14/2001</t>
    </r>
  </si>
  <si>
    <r>
      <t>O</t>
    </r>
    <r>
      <rPr>
        <sz val="10"/>
        <rFont val="Times New Roman"/>
        <family val="1"/>
      </rPr>
      <t>bsolete 10/30/1997</t>
    </r>
  </si>
  <si>
    <r>
      <t>O</t>
    </r>
    <r>
      <rPr>
        <sz val="10"/>
        <rFont val="Times New Roman"/>
        <family val="1"/>
      </rPr>
      <t>bsolete 2/21/1993</t>
    </r>
  </si>
  <si>
    <r>
      <t>O</t>
    </r>
    <r>
      <rPr>
        <sz val="10"/>
        <rFont val="Times New Roman"/>
        <family val="1"/>
      </rPr>
      <t>bsolete 9/12/1995</t>
    </r>
  </si>
  <si>
    <r>
      <t>O</t>
    </r>
    <r>
      <rPr>
        <sz val="10"/>
        <rFont val="Times New Roman"/>
        <family val="1"/>
      </rPr>
      <t>bsolete 12/6/1999</t>
    </r>
  </si>
  <si>
    <r>
      <t>O</t>
    </r>
    <r>
      <rPr>
        <sz val="10"/>
        <rFont val="Times New Roman"/>
        <family val="1"/>
      </rPr>
      <t>bsolete 9/13/1988</t>
    </r>
  </si>
  <si>
    <r>
      <t>O</t>
    </r>
    <r>
      <rPr>
        <sz val="10"/>
        <rFont val="Times New Roman"/>
        <family val="1"/>
      </rPr>
      <t>bsolete 2/7/1994</t>
    </r>
  </si>
  <si>
    <r>
      <t>O</t>
    </r>
    <r>
      <rPr>
        <sz val="10"/>
        <rFont val="Times New Roman"/>
        <family val="1"/>
      </rPr>
      <t>bsolete 7/15/1993</t>
    </r>
  </si>
  <si>
    <r>
      <t>O</t>
    </r>
    <r>
      <rPr>
        <sz val="10"/>
        <rFont val="Times New Roman"/>
        <family val="1"/>
      </rPr>
      <t>bsolete 11/11/1992</t>
    </r>
  </si>
  <si>
    <r>
      <t>O</t>
    </r>
    <r>
      <rPr>
        <sz val="10"/>
        <rFont val="Times New Roman"/>
        <family val="1"/>
      </rPr>
      <t>bsolete 7/31/2008</t>
    </r>
  </si>
  <si>
    <r>
      <t>O</t>
    </r>
    <r>
      <rPr>
        <sz val="10"/>
        <rFont val="Times New Roman"/>
        <family val="1"/>
      </rPr>
      <t>bsolete 3/25/2003</t>
    </r>
  </si>
  <si>
    <r>
      <t>O</t>
    </r>
    <r>
      <rPr>
        <sz val="10"/>
        <rFont val="Times New Roman"/>
        <family val="1"/>
      </rPr>
      <t>bsolete 6/9/2006</t>
    </r>
  </si>
  <si>
    <r>
      <t>O</t>
    </r>
    <r>
      <rPr>
        <sz val="10"/>
        <rFont val="Times New Roman"/>
        <family val="1"/>
      </rPr>
      <t>bsolete 8/1/1996</t>
    </r>
  </si>
  <si>
    <r>
      <t>O</t>
    </r>
    <r>
      <rPr>
        <sz val="10"/>
        <rFont val="Times New Roman"/>
        <family val="1"/>
      </rPr>
      <t>bsolete 12/31/1997</t>
    </r>
  </si>
  <si>
    <r>
      <t>O</t>
    </r>
    <r>
      <rPr>
        <sz val="10"/>
        <rFont val="Times New Roman"/>
        <family val="1"/>
      </rPr>
      <t>bsolete 8/31/2000</t>
    </r>
  </si>
  <si>
    <r>
      <t>O</t>
    </r>
    <r>
      <rPr>
        <sz val="10"/>
        <rFont val="Times New Roman"/>
        <family val="1"/>
      </rPr>
      <t>bsolete 11/12/2003</t>
    </r>
  </si>
  <si>
    <r>
      <t>O</t>
    </r>
    <r>
      <rPr>
        <sz val="10"/>
        <rFont val="Times New Roman"/>
        <family val="1"/>
      </rPr>
      <t>bsolete 4/30/2010</t>
    </r>
  </si>
  <si>
    <r>
      <t>O</t>
    </r>
    <r>
      <rPr>
        <sz val="10"/>
        <rFont val="Times New Roman"/>
        <family val="1"/>
      </rPr>
      <t>bsolete 3/31/15</t>
    </r>
  </si>
  <si>
    <r>
      <t>O</t>
    </r>
    <r>
      <rPr>
        <sz val="10"/>
        <rFont val="Times New Roman"/>
        <family val="1"/>
      </rPr>
      <t>bsolete 3/31/2000</t>
    </r>
  </si>
  <si>
    <r>
      <t>O</t>
    </r>
    <r>
      <rPr>
        <sz val="10"/>
        <rFont val="Times New Roman"/>
        <family val="1"/>
      </rPr>
      <t>bsolete 9/14/2010</t>
    </r>
  </si>
  <si>
    <r>
      <t>O</t>
    </r>
    <r>
      <rPr>
        <sz val="10"/>
        <rFont val="Times New Roman"/>
        <family val="1"/>
      </rPr>
      <t>bsolete 1/31/99</t>
    </r>
  </si>
  <si>
    <r>
      <t>O</t>
    </r>
    <r>
      <rPr>
        <sz val="10"/>
        <rFont val="Times New Roman"/>
        <family val="1"/>
      </rPr>
      <t>bsolete 6/30/1994</t>
    </r>
  </si>
  <si>
    <r>
      <t>O</t>
    </r>
    <r>
      <rPr>
        <sz val="10"/>
        <rFont val="Times New Roman"/>
        <family val="1"/>
      </rPr>
      <t>bsolete 12/14/92</t>
    </r>
  </si>
  <si>
    <r>
      <t>O</t>
    </r>
    <r>
      <rPr>
        <sz val="10"/>
        <rFont val="Times New Roman"/>
        <family val="1"/>
      </rPr>
      <t>bsolete 2/14/2003</t>
    </r>
  </si>
  <si>
    <r>
      <rPr>
        <b/>
        <sz val="10"/>
        <rFont val="Times New Roman"/>
        <family val="1"/>
      </rPr>
      <t>O</t>
    </r>
    <r>
      <rPr>
        <sz val="10"/>
        <rFont val="Times New Roman"/>
        <family val="1"/>
      </rPr>
      <t>bsolete 7/31/2009</t>
    </r>
  </si>
  <si>
    <r>
      <t>O</t>
    </r>
    <r>
      <rPr>
        <sz val="10"/>
        <rFont val="Times New Roman"/>
        <family val="1"/>
      </rPr>
      <t>bsolete 10/31/2014</t>
    </r>
  </si>
  <si>
    <r>
      <t>O</t>
    </r>
    <r>
      <rPr>
        <sz val="10"/>
        <rFont val="Times New Roman"/>
        <family val="1"/>
      </rPr>
      <t>bsolete 6/30/2011</t>
    </r>
  </si>
  <si>
    <r>
      <t>O</t>
    </r>
    <r>
      <rPr>
        <sz val="10"/>
        <rFont val="Times New Roman"/>
        <family val="1"/>
      </rPr>
      <t>bsolete 6/30/2009</t>
    </r>
  </si>
  <si>
    <r>
      <t>O</t>
    </r>
    <r>
      <rPr>
        <sz val="10"/>
        <rFont val="Times New Roman"/>
        <family val="1"/>
      </rPr>
      <t>bsolete 11/01/2006</t>
    </r>
  </si>
  <si>
    <r>
      <t>O</t>
    </r>
    <r>
      <rPr>
        <sz val="10"/>
        <rFont val="Times New Roman"/>
        <family val="1"/>
      </rPr>
      <t>bsolete 1/19/2001</t>
    </r>
  </si>
  <si>
    <r>
      <t>O</t>
    </r>
    <r>
      <rPr>
        <sz val="10"/>
        <rFont val="Times New Roman"/>
        <family val="1"/>
      </rPr>
      <t>bsolete 5/14/2005</t>
    </r>
  </si>
  <si>
    <r>
      <t>O</t>
    </r>
    <r>
      <rPr>
        <sz val="10"/>
        <rFont val="Times New Roman"/>
        <family val="1"/>
      </rPr>
      <t>bsolete 6/15/2006</t>
    </r>
  </si>
  <si>
    <r>
      <t>O</t>
    </r>
    <r>
      <rPr>
        <sz val="10"/>
        <rFont val="Times New Roman"/>
        <family val="1"/>
      </rPr>
      <t>bsolete 9/1/2008</t>
    </r>
  </si>
  <si>
    <r>
      <t>O</t>
    </r>
    <r>
      <rPr>
        <sz val="10"/>
        <rFont val="Times New Roman"/>
        <family val="1"/>
      </rPr>
      <t>bsolete 8/2/2004</t>
    </r>
  </si>
  <si>
    <r>
      <t>O</t>
    </r>
    <r>
      <rPr>
        <sz val="10"/>
        <rFont val="Times New Roman"/>
        <family val="1"/>
      </rPr>
      <t>bsolete 7/15/2004</t>
    </r>
  </si>
  <si>
    <r>
      <t>O</t>
    </r>
    <r>
      <rPr>
        <sz val="10"/>
        <rFont val="Times New Roman"/>
        <family val="1"/>
      </rPr>
      <t>bsolete 10/31/15</t>
    </r>
  </si>
  <si>
    <r>
      <t>O</t>
    </r>
    <r>
      <rPr>
        <sz val="10"/>
        <rFont val="Times New Roman"/>
        <family val="1"/>
      </rPr>
      <t>bsolete 1/15/2001</t>
    </r>
  </si>
  <si>
    <r>
      <t>O</t>
    </r>
    <r>
      <rPr>
        <sz val="10"/>
        <rFont val="Times New Roman"/>
        <family val="1"/>
      </rPr>
      <t>bsolete 5/31/2016</t>
    </r>
  </si>
  <si>
    <r>
      <t>O</t>
    </r>
    <r>
      <rPr>
        <sz val="10"/>
        <rFont val="Times New Roman"/>
        <family val="1"/>
      </rPr>
      <t>bsolete 8/31/2003</t>
    </r>
  </si>
  <si>
    <r>
      <t>O</t>
    </r>
    <r>
      <rPr>
        <sz val="10"/>
        <rFont val="Times New Roman"/>
        <family val="1"/>
      </rPr>
      <t>bsolete 12/31/01</t>
    </r>
  </si>
  <si>
    <t>405-3</t>
  </si>
  <si>
    <t>D51</t>
  </si>
  <si>
    <t>Loading Dock 51 (CHH2 Ambulance Garage Westside)</t>
  </si>
  <si>
    <t>Loading Dock 51</t>
  </si>
  <si>
    <t>Added 7/15/2016 - for OHSU Logistic Purchasing</t>
  </si>
  <si>
    <t>409-2</t>
  </si>
  <si>
    <t>D52</t>
  </si>
  <si>
    <t>Loading Dock 52 (Rood Pavilion)</t>
  </si>
  <si>
    <t>Loading Dock 52</t>
  </si>
  <si>
    <t>Added 7/15/12016 for OHSU Logistics Purchasing</t>
  </si>
  <si>
    <t>305-2</t>
  </si>
  <si>
    <t>D62</t>
  </si>
  <si>
    <t>Added 7/15/2016 for OHSU Logistics Purchasing</t>
  </si>
  <si>
    <t>M1160</t>
  </si>
  <si>
    <t>Salem Health Medical Clinic</t>
  </si>
  <si>
    <t>966 12th St SE, Salem OR 97302</t>
  </si>
  <si>
    <t>3260 Ash Street, North Bend OR 97459</t>
  </si>
  <si>
    <t>Added for Neuro Stroke program</t>
  </si>
  <si>
    <t>SB1</t>
  </si>
  <si>
    <t>TL1</t>
  </si>
  <si>
    <r>
      <rPr>
        <b/>
        <sz val="10"/>
        <rFont val="Times New Roman"/>
        <family val="1"/>
      </rPr>
      <t xml:space="preserve">7/31/2016: PA terminated agreement. </t>
    </r>
    <r>
      <rPr>
        <sz val="10"/>
        <rFont val="Times New Roman"/>
        <family val="1"/>
      </rPr>
      <t>Physician Assistant Program Activity (crh) Vacating apartment on 10/27/2011.  Changed: 1/24/2012 PA Program leasing a new unit at this location.</t>
    </r>
  </si>
  <si>
    <t>Obsolete 9/14/2015</t>
  </si>
  <si>
    <t>Program moved to permanent lease location - 9/14/2015. Added 4/8/2015 for new Public Health program Integrated Program for Community Research's temporary location while search is underway for a long term lease option.</t>
  </si>
  <si>
    <t>Obsolete 8/31/2015</t>
  </si>
  <si>
    <t>Added 4/17/15 for the CHH South Project: Integrated Design Event Model Building space for OHSU Consultant Team (4 mo. Lease). Vacated 8/31/2015.</t>
  </si>
  <si>
    <r>
      <rPr>
        <b/>
        <sz val="10"/>
        <rFont val="Times New Roman"/>
        <family val="1"/>
      </rPr>
      <t xml:space="preserve">Leasing 132 rsf of office space. </t>
    </r>
    <r>
      <rPr>
        <sz val="10"/>
        <rFont val="Times New Roman"/>
        <family val="1"/>
      </rPr>
      <t>9/29/2015 - Added for Campus Rural Health program Site Coordinator office in Coos Bay OR - 132 rsf</t>
    </r>
  </si>
  <si>
    <r>
      <rPr>
        <b/>
        <sz val="10"/>
        <rFont val="Times New Roman"/>
        <family val="1"/>
      </rPr>
      <t xml:space="preserve">Leasing 1,796 rsf of clinic space. </t>
    </r>
    <r>
      <rPr>
        <sz val="10"/>
        <rFont val="Times New Roman"/>
        <family val="1"/>
      </rPr>
      <t>Updated 1/14/2016 to correct Bldg Address.  Updated 11/9/2015 as building has changed from Building D to Building C.  Added 9/17/2015 - DCH Outreach relocating per use clinics from Salem Pediatrics and Salem CHAOS</t>
    </r>
  </si>
  <si>
    <t>ROW SW Meade St, Portland OR 97201</t>
  </si>
  <si>
    <r>
      <t>O</t>
    </r>
    <r>
      <rPr>
        <sz val="10"/>
        <rFont val="Times New Roman"/>
        <family val="1"/>
      </rPr>
      <t>bsolete March 2016</t>
    </r>
  </si>
  <si>
    <r>
      <rPr>
        <b/>
        <sz val="10"/>
        <rFont val="Times New Roman"/>
        <family val="1"/>
      </rPr>
      <t xml:space="preserve">Leasing 1,475 rsf of office space. </t>
    </r>
    <r>
      <rPr>
        <sz val="10"/>
        <rFont val="Times New Roman"/>
        <family val="1"/>
      </rPr>
      <t>Added 6/22/2015 - School of Public Health Bend office for IPCR program.</t>
    </r>
  </si>
  <si>
    <r>
      <rPr>
        <b/>
        <sz val="10"/>
        <rFont val="Times New Roman"/>
        <family val="1"/>
      </rPr>
      <t xml:space="preserve">Leasing 1,136 rsf of office space.  </t>
    </r>
    <r>
      <rPr>
        <sz val="10"/>
        <rFont val="Times New Roman"/>
        <family val="1"/>
      </rPr>
      <t>2/8/2016 - address in Lease of 3415 SE Powell Blvd, Portland OR 97202 differs from actual building address of 3355 SE Powell Blvd, PDX 97202.  1/6/2016 - Added, 1,136 rsf (Rooms 1, 2, 3 and 4) for Psych OPAL-K program relocated from 35th Powell Bldg.</t>
    </r>
  </si>
  <si>
    <r>
      <rPr>
        <b/>
        <sz val="10"/>
        <rFont val="Times New Roman"/>
        <family val="1"/>
      </rPr>
      <t xml:space="preserve">Leasing 1,400 rsf of clinic space.  </t>
    </r>
    <r>
      <rPr>
        <sz val="10"/>
        <rFont val="Times New Roman"/>
        <family val="1"/>
      </rPr>
      <t>1/6/2016 - Added for Family Medicine to operate a School Based Health Center.</t>
    </r>
  </si>
  <si>
    <t>ROW SW Meade St.</t>
  </si>
  <si>
    <t>3600 NW Samaritan Dr, Suite E350, Corvallis, OR 97330</t>
  </si>
  <si>
    <t>M1161</t>
  </si>
  <si>
    <t>Grants Pass Building II</t>
  </si>
  <si>
    <t>746 NW 6th, Grants Pass, OR 97526</t>
  </si>
  <si>
    <t>approx. 2,811</t>
  </si>
  <si>
    <t>8/17/16 - ITG removed equipment; owner gave notice of intent to sell property and OHSU does not desire to continue this location (ITG Antenna Lease)</t>
  </si>
  <si>
    <t>9/1/2016 - Deschutes County gave CDRC Hemophilia Center termination notice.</t>
  </si>
  <si>
    <t>M1162</t>
  </si>
  <si>
    <t>Lebanon Building I</t>
  </si>
  <si>
    <t>approx. 920</t>
  </si>
  <si>
    <t>412 Mary Street (Unit #600-412), Lebanon OR 97355</t>
  </si>
  <si>
    <t xml:space="preserve">Added for AHEC - housing for undergranduate &amp; graduate students on rotations in Lebanon area. </t>
  </si>
  <si>
    <t>071</t>
  </si>
  <si>
    <t>OST</t>
  </si>
  <si>
    <t>Added for OHSUP activity.</t>
  </si>
  <si>
    <t>6355 NE Cornell Rd, Hillsboro OR 97124</t>
  </si>
  <si>
    <t>6355 NE Cornell Rd</t>
  </si>
  <si>
    <t>Tuality 8th Ave Medical Plaza</t>
  </si>
  <si>
    <t>Tuality 8th Ave Med Plaza</t>
  </si>
  <si>
    <t>Orenco Station Med Plaza</t>
  </si>
  <si>
    <t>RPV Garage-Pkg 12</t>
  </si>
  <si>
    <t>RPV Garage (Parking Structure 12)</t>
  </si>
  <si>
    <t>Updated 9/8/2015 added new mailing address established as part of the project.  Added 3/31/2015</t>
  </si>
  <si>
    <t>DCH Outreach Pediatric Clinic Lease - one day/month use of space; relocated to Salem Health campus on 9/16/2016</t>
  </si>
  <si>
    <t>Obsolete 9/30/2016</t>
  </si>
  <si>
    <t>Obsolete on 9/10/2016</t>
  </si>
  <si>
    <t>Updated Gros SF 09/07/07(sld).; Grand Opening seeing patients was 1998</t>
  </si>
  <si>
    <t>10/22/02 - Differentiation is necessary for SPM due to the design changes when the bldg. was built. Grand Opening was 1997.</t>
  </si>
  <si>
    <t>10/2/02 - Former Building Tags - NRC (Bldg. #049) &amp; CARE (also referred to as AREC - Bldg. #055). Updated Int. Gros 09/07/07(sld). Grand Opening was 1997.</t>
  </si>
  <si>
    <t>Updated Gros SF 09/07/07(sld). Grand Opening &amp; first day to see patients was 1998.</t>
  </si>
  <si>
    <t>10/2/02 - Former Building Tags - NRC (Bldg. #049) &amp; CARE (also referred to as AREC - Bldg. #055). Updated Int. Gros 09/07/07(sld). Grand opening was 1997.</t>
  </si>
  <si>
    <t>577</t>
  </si>
  <si>
    <t>Neveh Shalom Parking Lot</t>
  </si>
  <si>
    <t>2900 SW Peaceful Lane</t>
  </si>
  <si>
    <t>Added 10/14/2016:  Not building related - Bldg Number &amp; Tag are not to be changed when updates are made.</t>
  </si>
  <si>
    <t>2900 SW Peaceful Lane, Portland OR 97239</t>
  </si>
  <si>
    <t>391</t>
  </si>
  <si>
    <t>Block 26B Property</t>
  </si>
  <si>
    <t>N/A - Land</t>
  </si>
  <si>
    <t>392 to 399</t>
  </si>
  <si>
    <t>072</t>
  </si>
  <si>
    <t>Moody Warehouse</t>
  </si>
  <si>
    <t>MDW</t>
  </si>
  <si>
    <t>3419-3421 SW Moody Ave, Portland 97239</t>
  </si>
  <si>
    <t>3419-3421 SW Moody Ave</t>
  </si>
  <si>
    <t>3419-3421 SW Moody Ave, Portland OR 97239</t>
  </si>
  <si>
    <t>073</t>
  </si>
  <si>
    <t>Greentree West Business Park Bldg 1</t>
  </si>
  <si>
    <t>Greentree West BP Bldg 1</t>
  </si>
  <si>
    <t>GWB</t>
  </si>
  <si>
    <t>Added 11/11/2016 - 5,000 rsf warehouse storage space for Hospital Transportation</t>
  </si>
  <si>
    <t>10950 SW Fifth Street, #160, Beaverton OR 97005</t>
  </si>
  <si>
    <t>10950 SW Fifth Street, #160</t>
  </si>
  <si>
    <t>M1163</t>
  </si>
  <si>
    <t>McMinnville Building I</t>
  </si>
  <si>
    <t>522 SW Pemberly Loop, McMinnville, OR 97128</t>
  </si>
  <si>
    <t>Added for AHEC - housing for FM &amp; IM student rotations in Yamhill County.</t>
  </si>
  <si>
    <t>approx. 1,575</t>
  </si>
  <si>
    <t>Obsolete 12/31/2016</t>
  </si>
  <si>
    <t>Obsolete 12/16/2016</t>
  </si>
  <si>
    <t>074</t>
  </si>
  <si>
    <t>075</t>
  </si>
  <si>
    <t>076</t>
  </si>
  <si>
    <t>AMA</t>
  </si>
  <si>
    <t>Asante Medical Arts</t>
  </si>
  <si>
    <t>691 Murphy Rd, Suite 200</t>
  </si>
  <si>
    <t>Added 1/6/2017 - 3,353 rsf clinic space for DCH</t>
  </si>
  <si>
    <t>BAL</t>
  </si>
  <si>
    <t>The Balcony Building</t>
  </si>
  <si>
    <t>630 Main Street, 2nd Floor</t>
  </si>
  <si>
    <t>Added 1/6/2017 - 7,500 rsf for AHEC program</t>
  </si>
  <si>
    <t>KER</t>
  </si>
  <si>
    <t>Kern Building</t>
  </si>
  <si>
    <t>Added 1/6/2017 - 10,500 rsf for AHEC program</t>
  </si>
  <si>
    <t>691 Murphy Rd, Suite 200, Medford 97504</t>
  </si>
  <si>
    <t>630 Main Street, 2nd Floor, Klamath Falls 97601</t>
  </si>
  <si>
    <t>129 South Sixth Street, Klamath Falls 97601</t>
  </si>
  <si>
    <t>129 South Sixth Street</t>
  </si>
  <si>
    <t>Bend Memorial Building III</t>
  </si>
  <si>
    <t>815 SW Bond Street, Bend OR 97702</t>
  </si>
  <si>
    <t>approx. 782</t>
  </si>
  <si>
    <t>Added for CEI Elks Clinic in Bend.</t>
  </si>
  <si>
    <t>M1164</t>
  </si>
  <si>
    <t>646</t>
  </si>
  <si>
    <t>647</t>
  </si>
  <si>
    <t>648 to 659</t>
  </si>
  <si>
    <t>DCM</t>
  </si>
  <si>
    <t>DCM Commons</t>
  </si>
  <si>
    <t>Added to Building List 2/3/2017</t>
  </si>
  <si>
    <t>SBA</t>
  </si>
  <si>
    <r>
      <t xml:space="preserve">DCM Commons Building </t>
    </r>
    <r>
      <rPr>
        <b/>
        <sz val="10"/>
        <rFont val="Times New Roman"/>
        <family val="1"/>
      </rPr>
      <t>(Conceptual Design Phase)</t>
    </r>
  </si>
  <si>
    <r>
      <t xml:space="preserve">Surge Building A </t>
    </r>
    <r>
      <rPr>
        <b/>
        <sz val="10"/>
        <rFont val="Times New Roman"/>
        <family val="1"/>
      </rPr>
      <t>(Conceptual  Design Phase)</t>
    </r>
  </si>
  <si>
    <t>Surge Building A</t>
  </si>
  <si>
    <r>
      <t xml:space="preserve">Research Annex (ONPRC) </t>
    </r>
    <r>
      <rPr>
        <b/>
        <sz val="10"/>
        <rFont val="Times New Roman"/>
        <family val="1"/>
      </rPr>
      <t>(Demolition projected Fall 2017)</t>
    </r>
  </si>
  <si>
    <t>Updated 2/3/2017: Demolotion projected to start Fall 2017</t>
  </si>
  <si>
    <t>Updated 2/3/2017: Demolition projected for Fall 2017</t>
  </si>
  <si>
    <t>Cornell Business Center I</t>
  </si>
  <si>
    <t>Cornell Business Ctr I</t>
  </si>
  <si>
    <r>
      <rPr>
        <b/>
        <sz val="10"/>
        <rFont val="Times New Roman"/>
        <family val="1"/>
      </rPr>
      <t xml:space="preserve">3/7/2017 New RSF TBD when OHSU Subleases space from Tuality. </t>
    </r>
    <r>
      <rPr>
        <sz val="10"/>
        <rFont val="Times New Roman"/>
        <family val="1"/>
      </rPr>
      <t>945.27 Rentable Square Feet from Lease (crh - 8/30/05)  Lease commenced on 5/1/2005.  4/25/2011 - Clinic relocated to Cornell West.</t>
    </r>
  </si>
  <si>
    <t>M1165</t>
  </si>
  <si>
    <t>Medford Building I</t>
  </si>
  <si>
    <t>1291 Clearsprings, Medford OR 97504</t>
  </si>
  <si>
    <t>approx. 1,343</t>
  </si>
  <si>
    <t>Added for AHEC program in Medford.</t>
  </si>
  <si>
    <t>Chase Gardens Medical Center</t>
  </si>
  <si>
    <t>Chase Gardens Med Ctr</t>
  </si>
  <si>
    <t>CGM</t>
  </si>
  <si>
    <t>360 South Garden Way, Suite 230, Eugene OR 97401</t>
  </si>
  <si>
    <r>
      <rPr>
        <b/>
        <sz val="10"/>
        <rFont val="Times New Roman"/>
        <family val="1"/>
      </rPr>
      <t xml:space="preserve">Leasing 2,375 rsf of clinic space.  </t>
    </r>
    <r>
      <rPr>
        <sz val="10"/>
        <rFont val="Times New Roman"/>
        <family val="1"/>
      </rPr>
      <t>Added 2/25/2016 Eugene DCH RiverBend practice relocating to this new clinic space.</t>
    </r>
  </si>
  <si>
    <t>360 South Garden Way, Suite 230</t>
  </si>
  <si>
    <t>Updated 3/26/2017 - name change approved by President</t>
  </si>
  <si>
    <t>Updated 3/26/2017 name change approved by President</t>
  </si>
  <si>
    <t>578</t>
  </si>
  <si>
    <t>RiverPlace Parking Mint Garage</t>
  </si>
  <si>
    <t>RiverPlace Mint Garage</t>
  </si>
  <si>
    <t>579</t>
  </si>
  <si>
    <t>Demolition underway</t>
  </si>
  <si>
    <t>TM2</t>
  </si>
  <si>
    <t>TM1</t>
  </si>
  <si>
    <t>Tuality 6th Ave Med Plaza</t>
  </si>
  <si>
    <t>Tuality 7th Ave Med Plaza</t>
  </si>
  <si>
    <t>372 SE 6th Avenue</t>
  </si>
  <si>
    <t>333 SE 7th Avenue</t>
  </si>
  <si>
    <t>Added 5/11/2017 - ITG purposes, Campus Planning is not tracking the space usage.</t>
  </si>
  <si>
    <t>TM3</t>
  </si>
  <si>
    <t>077</t>
  </si>
  <si>
    <t>TCH</t>
  </si>
  <si>
    <t>Tuality Community Hospital</t>
  </si>
  <si>
    <t>Tuality Community Hosp</t>
  </si>
  <si>
    <t>335 SE 8th Avenue</t>
  </si>
  <si>
    <t>078</t>
  </si>
  <si>
    <t>079</t>
  </si>
  <si>
    <t>080</t>
  </si>
  <si>
    <t>081</t>
  </si>
  <si>
    <t>082</t>
  </si>
  <si>
    <t>083</t>
  </si>
  <si>
    <t>084</t>
  </si>
  <si>
    <t>085</t>
  </si>
  <si>
    <t>086</t>
  </si>
  <si>
    <t>087</t>
  </si>
  <si>
    <t>088</t>
  </si>
  <si>
    <t>ITF</t>
  </si>
  <si>
    <t>Intermodal Transit Facility</t>
  </si>
  <si>
    <t>775 SE Baseline St</t>
  </si>
  <si>
    <t>THEC</t>
  </si>
  <si>
    <t>TOCC</t>
  </si>
  <si>
    <t>TFGH</t>
  </si>
  <si>
    <t>TMES</t>
  </si>
  <si>
    <t>TBD1</t>
  </si>
  <si>
    <t>Tuality Health Education Center</t>
  </si>
  <si>
    <t>Intermodal Tran Facility</t>
  </si>
  <si>
    <t>334 SE 8th Avenue</t>
  </si>
  <si>
    <t>Tuality/OHSU Cancer Center</t>
  </si>
  <si>
    <t>Tuality/OHSU Cancer Ctr</t>
  </si>
  <si>
    <t>Tuality Health Ed Ctr</t>
  </si>
  <si>
    <t>299 SE 9th Avenue</t>
  </si>
  <si>
    <t>Tuality Forest Grove Hospital</t>
  </si>
  <si>
    <t>Sunset Family Health Center North Plains</t>
  </si>
  <si>
    <t>Tuality Forest Grove Bldg I</t>
  </si>
  <si>
    <t>TFGB</t>
  </si>
  <si>
    <t>Tuality Medical Equipment &amp; Supply</t>
  </si>
  <si>
    <t>Tuality Building I</t>
  </si>
  <si>
    <t>Tuality Forest Grove Hosp</t>
  </si>
  <si>
    <t>Tuality Forest Grove Bldg</t>
  </si>
  <si>
    <t>Tuality Med Equip Supply</t>
  </si>
  <si>
    <t>Tuality Building 1</t>
  </si>
  <si>
    <t>1809 Maple Street</t>
  </si>
  <si>
    <t>Forest Grove</t>
  </si>
  <si>
    <t xml:space="preserve">TBD </t>
  </si>
  <si>
    <t>10395 NW Glencoe Rd</t>
  </si>
  <si>
    <t>North Plains</t>
  </si>
  <si>
    <t>Tuality Sunset Family Hlth</t>
  </si>
  <si>
    <t>TFHC</t>
  </si>
  <si>
    <t>2333 Pacific Avenue</t>
  </si>
  <si>
    <t>Added 5/11/2017 - ITG purposes, Campus Planning is not tracking the space usage. In the Forest Grove Shopping Ctr.</t>
  </si>
  <si>
    <t>1060 SW Baseline</t>
  </si>
  <si>
    <t>7545 SE Tuality Valley Hwy</t>
  </si>
  <si>
    <t>265 SE Oak St</t>
  </si>
  <si>
    <t>335 SE 8th Avenue, Hillsboro OR 97123</t>
  </si>
  <si>
    <t>333 SE 7th Avenue, Hillsboro OR 97123</t>
  </si>
  <si>
    <t>775 SE Baseline St, Hillsboro OR 97123</t>
  </si>
  <si>
    <t>334 SE 8th Avenue, Hillsboro OR 97123</t>
  </si>
  <si>
    <t>299 SE 9th Avenue, Hillsboro OR 97123</t>
  </si>
  <si>
    <t>372 SE 6th Avenue, Hillsboro OR 97123</t>
  </si>
  <si>
    <t>1809 Maple Street, Forest Grove OR 97116</t>
  </si>
  <si>
    <t>10395 NW Glencoe Rd, North Plains OR 97133</t>
  </si>
  <si>
    <t>2333 Pacific Avenue, Forest Grove OR 97116</t>
  </si>
  <si>
    <t>1060 SW Baseline, Hillsboro OR 97124</t>
  </si>
  <si>
    <t>7545 SE Tuality Valley Hwy, Hillsboro OR 97123</t>
  </si>
  <si>
    <t>265 SE Oak St, Hillsboro OR 97123</t>
  </si>
  <si>
    <t>Obsolete 5/11/2017</t>
  </si>
  <si>
    <r>
      <rPr>
        <b/>
        <sz val="10"/>
        <rFont val="Times New Roman"/>
        <family val="1"/>
      </rPr>
      <t xml:space="preserve">5/15/2017 - Bldg name updated as this medical building no longer solely houses the Knight Cancer program clinic. </t>
    </r>
    <r>
      <rPr>
        <sz val="10"/>
        <rFont val="Times New Roman"/>
        <family val="1"/>
      </rPr>
      <t>8/4/08 - Added for upcoming merger with Pacific Oncology; formal name changed as of 8/16/2010 from Pacific Oncology to OHSU Knight Cancer Institute Community Hematology Oncology</t>
    </r>
  </si>
  <si>
    <t>Bldg #'s assigned to track Tuality Buildings</t>
  </si>
  <si>
    <t>Orenco Station Medical Plaza</t>
  </si>
  <si>
    <t>Gold = Building number assigned to track Tuality Buildings</t>
  </si>
  <si>
    <t>OCB</t>
  </si>
  <si>
    <r>
      <t xml:space="preserve"> </t>
    </r>
    <r>
      <rPr>
        <b/>
        <sz val="10"/>
        <rFont val="Times New Roman"/>
        <family val="1"/>
      </rPr>
      <t>OCB</t>
    </r>
    <r>
      <rPr>
        <sz val="10"/>
        <rFont val="Times New Roman"/>
        <family val="1"/>
      </rPr>
      <t>; previous KNTB &amp; POC</t>
    </r>
  </si>
  <si>
    <t>City, US Mail &amp; Emergency Address</t>
  </si>
  <si>
    <t>SFHC</t>
  </si>
  <si>
    <t>Tuality 6th Ave Medical Plaza</t>
  </si>
  <si>
    <t>Tuality 7th Ave Medical Plaza</t>
  </si>
  <si>
    <t>M1166</t>
  </si>
  <si>
    <t>Portland Building I</t>
  </si>
  <si>
    <t>3402 SW 11th Ave Unit 3, Portland OR 97239</t>
  </si>
  <si>
    <t>approx. 545</t>
  </si>
  <si>
    <t>Added for CEI fellowship program</t>
  </si>
  <si>
    <t>9315 SW Nimbus Avenue, Building 10 (Compounding Rx); 9317 SW Nimbus Avenue, Building 10 (Home Infusion Rx)</t>
  </si>
  <si>
    <t>9315 SW Nimbus Avenue, Building 10, Beaverton 97008 (Compounding Rx); 9317 SW Nimbus Avenue, Building 10, Beaverton OR 97008 (Home Infusion Rx)</t>
  </si>
  <si>
    <r>
      <t xml:space="preserve">Updated 6/3/2017: Second address assigned for the Home Infusion Pharmacy - 9317 SW Nimbus Ave., Beaverton however this is the same building and space.  Added: 9/25/2012 - 10,966 rsf for Pharmacy Compounding &amp; Mail Order </t>
    </r>
    <r>
      <rPr>
        <b/>
        <sz val="10"/>
        <rFont val="Times New Roman"/>
        <family val="1"/>
      </rPr>
      <t>Anticipated move in date Fall/Winter 2013.</t>
    </r>
  </si>
  <si>
    <t>M1167</t>
  </si>
  <si>
    <t>M1168</t>
  </si>
  <si>
    <t>M1169</t>
  </si>
  <si>
    <t>M1170</t>
  </si>
  <si>
    <t>M1171</t>
  </si>
  <si>
    <t>M1172</t>
  </si>
  <si>
    <t>LaGrande Building I</t>
  </si>
  <si>
    <t>92 Cedar Street, LaGrande OR 97850</t>
  </si>
  <si>
    <t>Added for Campus Rural Health program</t>
  </si>
  <si>
    <t>approx. 1200</t>
  </si>
  <si>
    <t>Ducks Village Building</t>
  </si>
  <si>
    <t>3225 Kinsrow Ave, Eugene OR 97401</t>
  </si>
  <si>
    <t>Added for AHEC program in Eugene</t>
  </si>
  <si>
    <r>
      <rPr>
        <b/>
        <sz val="10"/>
        <rFont val="Times New Roman"/>
        <family val="1"/>
      </rPr>
      <t xml:space="preserve">OHSU Purchased the building on 6/30/2017.  </t>
    </r>
    <r>
      <rPr>
        <sz val="10"/>
        <rFont val="Times New Roman"/>
        <family val="1"/>
      </rPr>
      <t>3,238 rsf - Lease negotiations underway; Purchase of practice expected to close on 9/30/2010</t>
    </r>
  </si>
  <si>
    <t>401 &amp; 405 East 7th Street</t>
  </si>
  <si>
    <t>401 &amp; 405 East 7th Street, The Dalles OR 97058</t>
  </si>
  <si>
    <t>089</t>
  </si>
  <si>
    <t>8300 Creekside Building 10</t>
  </si>
  <si>
    <t>8300 Creekside Bldg 10</t>
  </si>
  <si>
    <t>CKB</t>
  </si>
  <si>
    <t>8300 SW Creekside Place</t>
  </si>
  <si>
    <t>Added 7/17/2017 - lease location for Pharmacy Call Center/Mail Order - 13,771 rsf</t>
  </si>
  <si>
    <t>8300 SW Creekside Place, Beaverton OR 97008</t>
  </si>
  <si>
    <t>3181 SW Sam Jackson Park Rd, Portland OR 97239</t>
  </si>
  <si>
    <t>1225 NE 2nd Ave, Portland 97232</t>
  </si>
  <si>
    <t>1225 NE 2nd Ave</t>
  </si>
  <si>
    <t>090</t>
  </si>
  <si>
    <t>PS14</t>
  </si>
  <si>
    <t>Tuality Parking Garage</t>
  </si>
  <si>
    <t>Added 7/18/2017 - ITG purposes, Campus Planning is not tracking the space usage.</t>
  </si>
  <si>
    <t>Obsolete on 6/30/2017</t>
  </si>
  <si>
    <t>Updated 6/30/2017 ORPRN had to vacate as Entity they were leasing from terminated their lease. Added: 4/5/2013: ORPRN office</t>
  </si>
  <si>
    <t>Obsolete 6/10/2017</t>
  </si>
  <si>
    <t>Updated: AHEC vacated as rent was increased significantly. Added 5/24/2016 for AHEC - housing for undergraduate &amp; graduate students on 12 week rotations in Tillamook area.</t>
  </si>
  <si>
    <t>Enterprise Building I</t>
  </si>
  <si>
    <t>106 NE Claire, Unit B, Enterprise OR 97828</t>
  </si>
  <si>
    <t>Added for AHEC program</t>
  </si>
  <si>
    <t>091</t>
  </si>
  <si>
    <t>St Charles Redmond Clinic I</t>
  </si>
  <si>
    <t>211 NW Larch, Redmond OR 97756</t>
  </si>
  <si>
    <t>approx. 400</t>
  </si>
  <si>
    <t>Added for DCH Outreach &amp; IDD Hemophilia Ctr programs</t>
  </si>
  <si>
    <t>CUP and Surface Parking Lot.</t>
  </si>
  <si>
    <t>Obsolete 4/30/2016</t>
  </si>
  <si>
    <t>Obsolete 7/31/2017</t>
  </si>
  <si>
    <t>Obsolete on 9/30/2016</t>
  </si>
  <si>
    <t>In Lease Negotiations</t>
  </si>
  <si>
    <t>092</t>
  </si>
  <si>
    <t>093</t>
  </si>
  <si>
    <t>094</t>
  </si>
  <si>
    <t>095</t>
  </si>
  <si>
    <t>096</t>
  </si>
  <si>
    <t>097</t>
  </si>
  <si>
    <t>098</t>
  </si>
  <si>
    <t>099</t>
  </si>
  <si>
    <t>100</t>
  </si>
  <si>
    <t>101</t>
  </si>
  <si>
    <t>102</t>
  </si>
  <si>
    <t>HAC</t>
  </si>
  <si>
    <t>Hillsboro Aquatic Center</t>
  </si>
  <si>
    <t>Added 8/30/2017 - ITG purposes, Campus Planning is not tracking the space usage.</t>
  </si>
  <si>
    <t>626 SE Ninth Ave, Suite LLA</t>
  </si>
  <si>
    <t>TRW</t>
  </si>
  <si>
    <t>Tuality Records Warehouse</t>
  </si>
  <si>
    <t>160 West Main St Extension, Suite 900</t>
  </si>
  <si>
    <t>Tuality Parking Lot A</t>
  </si>
  <si>
    <t>Tuality Parking Lot A (7th Ave Overflow)</t>
  </si>
  <si>
    <t>421 SE Sixth (6th &amp; Oak)</t>
  </si>
  <si>
    <t>PL</t>
  </si>
  <si>
    <t>Tuality Parking Lot C1 (7th Ave Surface)</t>
  </si>
  <si>
    <t>Tuality Parking Lot C1</t>
  </si>
  <si>
    <t>626 SE Baseline</t>
  </si>
  <si>
    <t>Tuality Parking Lot D1 (Physician Lot)</t>
  </si>
  <si>
    <t>Tuality Parking Lot D1</t>
  </si>
  <si>
    <t>333 SE 7th Avenue (7th &amp; Oak)</t>
  </si>
  <si>
    <t>Tuality Parking Lot J2 (Cancer Center North)</t>
  </si>
  <si>
    <t>Tuality Parking Lot J2</t>
  </si>
  <si>
    <t>233 SE Ninth Ave</t>
  </si>
  <si>
    <t>Tuality Parking Lot N (9th Avenue)</t>
  </si>
  <si>
    <t>Tuality Parking Lot N</t>
  </si>
  <si>
    <t>Tuality Parking Lot P (Auto Parts)</t>
  </si>
  <si>
    <t>Tuality Parking Lot P</t>
  </si>
  <si>
    <t>888 SE Baseline St</t>
  </si>
  <si>
    <t>924 SE Baseline St</t>
  </si>
  <si>
    <t>Tuality Parking Lot Q (Auto Parts)</t>
  </si>
  <si>
    <t>Tuality Parking Lot Q</t>
  </si>
  <si>
    <t>934 SE Baseline St</t>
  </si>
  <si>
    <t>Twin Pines Professional Center</t>
  </si>
  <si>
    <t>Twin Pines Prof Ctr</t>
  </si>
  <si>
    <t>324 SE Ninth Ave, Suites 3&amp;F</t>
  </si>
  <si>
    <t>TPP</t>
  </si>
  <si>
    <t>TOSL</t>
  </si>
  <si>
    <t>Tuality Oak Street Laboratory</t>
  </si>
  <si>
    <t>Tuality Oak St Lab</t>
  </si>
  <si>
    <t>545 SE Oak Street</t>
  </si>
  <si>
    <t>626 SE Ninth Ave, Suite LLA, Hillsboro OR 97123</t>
  </si>
  <si>
    <t>160 West Main St Extension, Suite 900, Hillsboro OR 97123</t>
  </si>
  <si>
    <t>421 SE Sixth (6th &amp; Oak), Hillsboro OR 97123</t>
  </si>
  <si>
    <t>626 SE Baseline, Hillsboro OR 97123</t>
  </si>
  <si>
    <t>333 SE 7th Avenue (7th &amp; Oak), Hillsboro OR 97123</t>
  </si>
  <si>
    <t>233 SE Ninth Ave, Hillsboro OR 97123</t>
  </si>
  <si>
    <t>888 SE Baseline St, Hillsboro OR 97123</t>
  </si>
  <si>
    <t>924 SE Baseline St, Hillsboro OR 97123</t>
  </si>
  <si>
    <t>934 SE Baseline St, Hillsboro OR 97123</t>
  </si>
  <si>
    <t>324 SE Ninth Ave, Suites 3&amp;F, Hillsboro OR 97123</t>
  </si>
  <si>
    <t>103</t>
  </si>
  <si>
    <t>WUC</t>
  </si>
  <si>
    <t>West Union Clinic</t>
  </si>
  <si>
    <t>21255 NW Jacobsen Road, Suite 500</t>
  </si>
  <si>
    <t>21255 NW Jacobsen Road, Suite 500, Hillsboro OR 97123</t>
  </si>
  <si>
    <t>545 SE Oak Street, Hillsboro OR 97123</t>
  </si>
  <si>
    <t>391-1</t>
  </si>
  <si>
    <t>391-2</t>
  </si>
  <si>
    <t>Block 26B West Property</t>
  </si>
  <si>
    <t>3420 SW Macadam Ave</t>
  </si>
  <si>
    <t>N/A-Land</t>
  </si>
  <si>
    <t>Block 26B West Parking Lot</t>
  </si>
  <si>
    <t>Block 26B West Pkg Lot</t>
  </si>
  <si>
    <t xml:space="preserve">Vacated SW Whitaker </t>
  </si>
  <si>
    <t>N/a</t>
  </si>
  <si>
    <t>3420 SW Macadam Ave, Portland OR 97239</t>
  </si>
  <si>
    <t>Vacated SW Whitaker, Portland OR 97239</t>
  </si>
  <si>
    <t>104</t>
  </si>
  <si>
    <t>Macadam Office</t>
  </si>
  <si>
    <t>MCO</t>
  </si>
  <si>
    <t>Leased</t>
  </si>
  <si>
    <t>Macadam Office (official date owned: 10/31/2017)</t>
  </si>
  <si>
    <t>Block 26B West Parking Lot (official date: 10/31/2017)</t>
  </si>
  <si>
    <t>Obsolete</t>
  </si>
  <si>
    <r>
      <t xml:space="preserve">Tuality 7th Ave Medical Plaza </t>
    </r>
    <r>
      <rPr>
        <b/>
        <sz val="10"/>
        <rFont val="Times New Roman"/>
        <family val="1"/>
      </rPr>
      <t>(Leased)</t>
    </r>
  </si>
  <si>
    <r>
      <t xml:space="preserve">Sunset Family Health Center North Plains </t>
    </r>
    <r>
      <rPr>
        <b/>
        <sz val="10"/>
        <rFont val="Times New Roman"/>
        <family val="1"/>
      </rPr>
      <t>(Leased)</t>
    </r>
  </si>
  <si>
    <r>
      <t xml:space="preserve">Tuality Forest Grove Bldg I </t>
    </r>
    <r>
      <rPr>
        <b/>
        <sz val="10"/>
        <rFont val="Times New Roman"/>
        <family val="1"/>
      </rPr>
      <t>(Leased)</t>
    </r>
  </si>
  <si>
    <r>
      <t xml:space="preserve">Tuality Medical Equipment &amp; Supply </t>
    </r>
    <r>
      <rPr>
        <b/>
        <sz val="10"/>
        <rFont val="Times New Roman"/>
        <family val="1"/>
      </rPr>
      <t>(Leased)</t>
    </r>
  </si>
  <si>
    <r>
      <t xml:space="preserve">Tuality Building I </t>
    </r>
    <r>
      <rPr>
        <b/>
        <sz val="10"/>
        <rFont val="Times New Roman"/>
        <family val="1"/>
      </rPr>
      <t>(Leased)</t>
    </r>
  </si>
  <si>
    <r>
      <t xml:space="preserve">Hillsboro Aquatic Center </t>
    </r>
    <r>
      <rPr>
        <b/>
        <sz val="10"/>
        <rFont val="Times New Roman"/>
        <family val="1"/>
      </rPr>
      <t>(Leased)</t>
    </r>
  </si>
  <si>
    <r>
      <t xml:space="preserve">Tuality Records Warehouse </t>
    </r>
    <r>
      <rPr>
        <b/>
        <sz val="10"/>
        <rFont val="Times New Roman"/>
        <family val="1"/>
      </rPr>
      <t>(Leased)</t>
    </r>
  </si>
  <si>
    <r>
      <t xml:space="preserve">West Union Clinic </t>
    </r>
    <r>
      <rPr>
        <b/>
        <sz val="10"/>
        <rFont val="Times New Roman"/>
        <family val="1"/>
      </rPr>
      <t>(Leased)</t>
    </r>
  </si>
  <si>
    <r>
      <t xml:space="preserve">Cornell Business Center I </t>
    </r>
    <r>
      <rPr>
        <b/>
        <sz val="10"/>
        <rFont val="Times New Roman"/>
        <family val="1"/>
      </rPr>
      <t>(Tuality-Leased)</t>
    </r>
  </si>
  <si>
    <t>Tuality Campus</t>
  </si>
  <si>
    <t>Off Campus Owned</t>
  </si>
  <si>
    <t>OHSU Commons Campus (Loading Dock Building #'s)</t>
  </si>
  <si>
    <t>Schnitzer Campus (Loading Dock Building #'s)</t>
  </si>
  <si>
    <t>Off Campus Owned (Activity related to OHSU Business)</t>
  </si>
  <si>
    <t>Parking Lot 90 (Carnival/OHSU Parking)</t>
  </si>
  <si>
    <t>Parking Lot 90 (Carnival)</t>
  </si>
  <si>
    <t>Marquam Hill Information Center I (not in service)</t>
  </si>
  <si>
    <t>Marquam Hill Information Center II (not in service)</t>
  </si>
  <si>
    <t>10/30/2017 - Parking Lot Name changed.  Not building related - Bldg Number &amp; Tag are not to be changed when updates are made.</t>
  </si>
  <si>
    <t>10/30/2017 - Parking Lot name change.  Not building related. New lease effective 12/3/2004. (crh) FMC Parking refers to this as OHSU Carnival Parking Lot (crh)</t>
  </si>
  <si>
    <t>Marquam Hill Campus (Parking Activities)</t>
  </si>
  <si>
    <t>Marquam Campus (Loading Dock locations)</t>
  </si>
  <si>
    <t>Marquam Campus (Activity related to OHSU Business)</t>
  </si>
  <si>
    <t>Marquam Hill Campus Buildings</t>
  </si>
  <si>
    <t>Leased (Parking)</t>
  </si>
  <si>
    <t>Leased (Activity related to OHSU Business)</t>
  </si>
  <si>
    <t>Leased (Loading Dock locations)</t>
  </si>
  <si>
    <t>Off Campus Owned (Loading Dock locations)</t>
  </si>
  <si>
    <t>Off-Campus Owned (Parking)</t>
  </si>
  <si>
    <t>Off-Campus Owned (Buildings)</t>
  </si>
  <si>
    <t>Leased (Buildings)</t>
  </si>
  <si>
    <t>OHSU Commons @ South Waterfront (Parking)</t>
  </si>
  <si>
    <t>OHSU Commons @ South Waterfront Campus (Buildings)</t>
  </si>
  <si>
    <t>Schnitzer Campus (Buildings)</t>
  </si>
  <si>
    <t>Schnitzer Campus (Parking)</t>
  </si>
  <si>
    <t>ECEC</t>
  </si>
  <si>
    <t>Elks Children's Eye Clinic</t>
  </si>
  <si>
    <t>Added 10/31/2017 - new building</t>
  </si>
  <si>
    <t>TBD, Portland OR 97239</t>
  </si>
  <si>
    <t>Elks Children's Eye Clinic (Programming/Design Phase)</t>
  </si>
  <si>
    <t>2265 Exchange St, Astoria OR 97103</t>
  </si>
  <si>
    <t>Added 6/10/2015 based on 5/9/2015 Staff News Announcement of Collaboration between CMH &amp; OHSU KCI, facility already identified on Google under this name.  Located in the Park Medical Center.</t>
  </si>
  <si>
    <t>2265 Exchange St</t>
  </si>
  <si>
    <t>CMH/OHSU Cancer Care Center</t>
  </si>
  <si>
    <t>Added 10/4/2017 - Property purchased with Building on 10/31/2017.  JHI Engineering leasing back for 1 year. Purchased: 10/31/2017</t>
  </si>
  <si>
    <t>105</t>
  </si>
  <si>
    <t>FMB</t>
  </si>
  <si>
    <t>4th &amp; Montgomery Building (School of Public Health)</t>
  </si>
  <si>
    <t>4th &amp; Montgomery Building</t>
  </si>
  <si>
    <t>Added 10/31/2017 - new building collaboration with PSU/OHSU/COP/PCC.</t>
  </si>
  <si>
    <t>TBD, Portland OR 97201</t>
  </si>
  <si>
    <t>Added 10/4/2017 - Property purchased with Building on 10/31/2017.  Purchased: 10/31/2017</t>
  </si>
  <si>
    <r>
      <t>Added</t>
    </r>
    <r>
      <rPr>
        <sz val="10"/>
        <rFont val="Times New Roman"/>
        <family val="1"/>
      </rPr>
      <t xml:space="preserve"> 11/10/2016 - OHSU purchasing Blk 26B and will leaseback warehouse to R&amp;H Construction for 1 year. </t>
    </r>
    <r>
      <rPr>
        <b/>
        <sz val="10"/>
        <rFont val="Times New Roman"/>
        <family val="1"/>
      </rPr>
      <t>Purchased: 2/28/2017</t>
    </r>
  </si>
  <si>
    <t>Added 10/4/2017 - ODOT lease assigned to OHSU as part of the Block 26B purchase.  Lease Date Begins: 10/31/2017</t>
  </si>
  <si>
    <t>Added 11/9/2016 - Year Built is for the Warehouse Bldg that R&amp;H Construction currently leases. Purchased: 2/28/2017</t>
  </si>
  <si>
    <t>Added 10/4/2017 - Year Built is for the JHI Engineering Bldg that JHI will lease for 1 year post purchase. Purchased: 10/31/2017</t>
  </si>
  <si>
    <t>Updated 10/9/2015 - Address added for Hoffman Trailers; Added 12/6/11: Property transaction at South Waterfront - Blocks 23 &amp; 27, no physical addresses due to undeveloped land.  Purchased: 5/3/2012 (crh)</t>
  </si>
  <si>
    <t>Loading Dock 51 (CHH2)</t>
  </si>
  <si>
    <t>Macadam Office Building (official date owned: 10/31/2017)</t>
  </si>
  <si>
    <t>4.  General Rule for Assigning Building Numbers (as of FY2017):  Next available number on building list will be used for major OHSU owned or leased buildings.</t>
  </si>
  <si>
    <t>5. There are Tabs for each Site activity which is a Quick Reference sheet for buildings assigned to each Site.</t>
  </si>
  <si>
    <t>Rood Family Pavilion (Under Construction)</t>
  </si>
  <si>
    <t>RPV Garage-Pkg 12 (Under Construction)</t>
  </si>
  <si>
    <t>Loading Dock 52 (RPV)</t>
  </si>
  <si>
    <t>Moody Warehouse (BLK 26B)</t>
  </si>
  <si>
    <t>Macadam Office Bldg (BLK 26B)</t>
  </si>
  <si>
    <t>Updated 11/10/2017: Cardiology &amp; DCH Outreach-Fetal Echo.  Updated: 7/19/17 - Cardiology Program Only. DCH vacated on 8/31/2017. Updated: 3/9/11  DCH Clinic Springfield; 2013: New Lease, Full-Time executed. Changed Tag to RBP (PeaceHealth)</t>
  </si>
  <si>
    <t>Obsolete 9/11/17</t>
  </si>
  <si>
    <t>Coos County Housing Bldg</t>
  </si>
  <si>
    <t>Coos County Housing Building</t>
  </si>
  <si>
    <t>CCB</t>
  </si>
  <si>
    <r>
      <rPr>
        <b/>
        <sz val="10"/>
        <rFont val="Times New Roman"/>
        <family val="1"/>
      </rPr>
      <t xml:space="preserve">Updated 11/17/2017 - new financing company looking at a different property.  </t>
    </r>
    <r>
      <rPr>
        <sz val="10"/>
        <rFont val="Times New Roman"/>
        <family val="1"/>
      </rPr>
      <t>Added 7/27/2017 - AHEC program, 13 units in a renovated building in FY19.</t>
    </r>
  </si>
  <si>
    <t>6/30/2016:  Affiliation ended between OHSU and Salem Health.  Added 6/10/2015 based on Directline announcement of this Affiliation (LOI signed).</t>
  </si>
  <si>
    <t>Parking Lot 80 (MCW)</t>
  </si>
  <si>
    <t>QUICK REFERENCE SHEET</t>
  </si>
  <si>
    <t>OHSU Commons Campus &amp; Schnitzer Campus Buildings</t>
  </si>
  <si>
    <t>OHSU OFF CAMPUS OWNED BUILDINGS</t>
  </si>
  <si>
    <t>OHSU LEASED BUILDINGS</t>
  </si>
  <si>
    <t>OHSU SATELLITE CAMPUS BUILDINGS</t>
  </si>
  <si>
    <t>OHSU TUALITY CAMPUS BUILDINGS</t>
  </si>
  <si>
    <t>OHSU WEST CAMPUS BUILDINGS</t>
  </si>
  <si>
    <t>Satellite Campus (Space tracked by Other Entities)</t>
  </si>
  <si>
    <t>OHSU OBSOLETE BUILDINGS</t>
  </si>
  <si>
    <t>List is sorted by Building Number</t>
  </si>
  <si>
    <t>TRB</t>
  </si>
  <si>
    <t>Tuality Reedville Building (Urgent Care; Primary Care - addition to be built)</t>
  </si>
  <si>
    <t>Tuality Reedville Building</t>
  </si>
  <si>
    <t>TRB; original code TUC</t>
  </si>
  <si>
    <r>
      <rPr>
        <b/>
        <sz val="10"/>
        <rFont val="Times New Roman"/>
        <family val="1"/>
      </rPr>
      <t xml:space="preserve">Updated 12/11/2017 - 7,000 sf addition to be built for Primary Care Clinic.  </t>
    </r>
    <r>
      <rPr>
        <sz val="10"/>
        <rFont val="Times New Roman"/>
        <family val="1"/>
      </rPr>
      <t>Added 5/11/2017 - ITG purposes, Campus Planning is not tracking the space usage. 7,000 sq. ft. Lease refers to this as Bldg. A.</t>
    </r>
  </si>
  <si>
    <t>TRB; original TUC</t>
  </si>
  <si>
    <r>
      <t xml:space="preserve">Tuality Reedville Building </t>
    </r>
    <r>
      <rPr>
        <b/>
        <sz val="10"/>
        <rFont val="Times New Roman"/>
        <family val="1"/>
      </rPr>
      <t>(Leased - current Urgent Care; Primary Care addition to be built)</t>
    </r>
  </si>
  <si>
    <t>106</t>
  </si>
  <si>
    <t>106-1</t>
  </si>
  <si>
    <t>Loading Dock 18</t>
  </si>
  <si>
    <t>D18</t>
  </si>
  <si>
    <t>106-2</t>
  </si>
  <si>
    <t>PS15</t>
  </si>
  <si>
    <t>Parking Garage H</t>
  </si>
  <si>
    <t>Added 1/10/2018 - parking 5 levels between lobby level and actual occupied floors.</t>
  </si>
  <si>
    <t>Added 1/10/2018 - MHHT building dock</t>
  </si>
  <si>
    <t>Added 1/10/2018 - new Hospital Tower building project. Building construction date TBD.</t>
  </si>
  <si>
    <t>Added 1/10/2018 - parking 5 levels between lobby level and actual occupied floors. Building consturction date TBD.</t>
  </si>
  <si>
    <t>Added 1/10/2018 - MHHT building dock Building construction date TBD.</t>
  </si>
  <si>
    <t>Lamfrom Biomedical Research Bldg</t>
  </si>
  <si>
    <t>OHSU MARQUAM HILL CAMPUS BUILDINGS</t>
  </si>
  <si>
    <t>Note:</t>
  </si>
  <si>
    <t>Red Font = Hospital Buildings</t>
  </si>
  <si>
    <r>
      <t xml:space="preserve">1.  Building Names &amp; Tags are subject to change, Building Numbers do not change.  </t>
    </r>
    <r>
      <rPr>
        <b/>
        <sz val="10.5"/>
        <rFont val="Arial"/>
        <family val="2"/>
      </rPr>
      <t>This list is sorted by Building Number.</t>
    </r>
  </si>
  <si>
    <r>
      <t xml:space="preserve">Tuality Reedville Building </t>
    </r>
    <r>
      <rPr>
        <b/>
        <sz val="10.5"/>
        <rFont val="Arial"/>
        <family val="2"/>
      </rPr>
      <t>(Leased - current Urgent Care; Primary Care addition to be built)</t>
    </r>
  </si>
  <si>
    <r>
      <rPr>
        <b/>
        <sz val="10.5"/>
        <rFont val="Arial"/>
        <family val="2"/>
      </rPr>
      <t xml:space="preserve">Updated 12/11/2017 - 7,000 sf addition to be built for Primary Care Clinic.  </t>
    </r>
    <r>
      <rPr>
        <sz val="10.5"/>
        <rFont val="Arial"/>
        <family val="2"/>
      </rPr>
      <t>Added 5/11/2017 - ITG purposes, Campus Planning is not tracking the space usage. 7,000 sq. ft. Lease refers to this as Bldg. A.</t>
    </r>
  </si>
  <si>
    <r>
      <rPr>
        <b/>
        <sz val="10.5"/>
        <rFont val="Arial"/>
        <family val="2"/>
      </rPr>
      <t xml:space="preserve">Updated: 7/15/2016 building name change; </t>
    </r>
    <r>
      <rPr>
        <sz val="10.5"/>
        <rFont val="Arial"/>
        <family val="2"/>
      </rPr>
      <t>to add established mailing address for this new building.  Updated: 6/19/2014 - Strategic group is now refering to the new Bldg as CHH South.  Added 2/12/2014 - Estimated Construction Date March 2014</t>
    </r>
  </si>
  <si>
    <r>
      <rPr>
        <b/>
        <sz val="10.5"/>
        <rFont val="Arial"/>
        <family val="2"/>
      </rPr>
      <t xml:space="preserve">Updated: 4/26/2016 - Staff News Announcement of Gary and Christine Rood's 12M donation for this building project. </t>
    </r>
    <r>
      <rPr>
        <sz val="10.5"/>
        <rFont val="Arial"/>
        <family val="2"/>
      </rPr>
      <t xml:space="preserve">Updated to add established mailing address for this new building. </t>
    </r>
    <r>
      <rPr>
        <b/>
        <sz val="10.5"/>
        <rFont val="Arial"/>
        <family val="2"/>
      </rPr>
      <t xml:space="preserve"> </t>
    </r>
    <r>
      <rPr>
        <sz val="10.5"/>
        <rFont val="Arial"/>
        <family val="2"/>
      </rPr>
      <t>Updated 6/22/2015 to add initial Bldg Name &amp; Tag for database system entry for project needs.  Added 3/31/2015</t>
    </r>
  </si>
  <si>
    <r>
      <rPr>
        <b/>
        <sz val="10.5"/>
        <rFont val="Arial"/>
        <family val="2"/>
      </rPr>
      <t xml:space="preserve">Updated to add established mailing address for this new parking structure.  </t>
    </r>
    <r>
      <rPr>
        <sz val="10.5"/>
        <rFont val="Arial"/>
        <family val="2"/>
      </rPr>
      <t>Added 3/31/2015</t>
    </r>
  </si>
  <si>
    <r>
      <t xml:space="preserve">Primate Multimodality Imaging Center (Name &amp; Tag Subject to Change) </t>
    </r>
    <r>
      <rPr>
        <b/>
        <sz val="10.5"/>
        <rFont val="Arial"/>
        <family val="2"/>
      </rPr>
      <t>Under Design &amp; Construction</t>
    </r>
  </si>
  <si>
    <r>
      <t xml:space="preserve">DCM Commons Building </t>
    </r>
    <r>
      <rPr>
        <b/>
        <sz val="10.5"/>
        <rFont val="Arial"/>
        <family val="2"/>
      </rPr>
      <t>(Conceptual Design Phase)</t>
    </r>
  </si>
  <si>
    <r>
      <t xml:space="preserve">Surge Building A </t>
    </r>
    <r>
      <rPr>
        <b/>
        <sz val="10.5"/>
        <rFont val="Arial"/>
        <family val="2"/>
      </rPr>
      <t>(Conceptual  Design Phase)</t>
    </r>
  </si>
  <si>
    <t>107</t>
  </si>
  <si>
    <t>Sky Lakes Collaborative Health Center</t>
  </si>
  <si>
    <t>Sky Lakes Collab Hlth Ctr</t>
  </si>
  <si>
    <t>2821 Daggett Ave</t>
  </si>
  <si>
    <t>Added 1/17/2018 - new Campus Rural Health offices</t>
  </si>
  <si>
    <t>SLH</t>
  </si>
  <si>
    <t>2821 Daggett Ave, Klamath Falls OR 97601</t>
  </si>
  <si>
    <t>504</t>
  </si>
  <si>
    <t>505 to 518</t>
  </si>
  <si>
    <t>Portland Opera Parking Lot</t>
  </si>
  <si>
    <t>Portland Opera Pkg Lot</t>
  </si>
  <si>
    <t>211 SE Caruthers St</t>
  </si>
  <si>
    <t>1/25/2018 - Added new leased parking lot - 29 parking spaces.</t>
  </si>
  <si>
    <t>211 SE Caruthers St, Portland OR 97214</t>
  </si>
  <si>
    <t>108</t>
  </si>
  <si>
    <t>Willamette Crossing Office Building</t>
  </si>
  <si>
    <t>WCO</t>
  </si>
  <si>
    <t>Willamette Crossing</t>
  </si>
  <si>
    <t>8995 SW Miley Road, Suite 105</t>
  </si>
  <si>
    <t>Wilsonville</t>
  </si>
  <si>
    <t>8995 SW Miley Road, Suite 105, Wilsonville, OR 97070</t>
  </si>
  <si>
    <r>
      <rPr>
        <b/>
        <sz val="10"/>
        <rFont val="Times New Roman"/>
        <family val="1"/>
      </rPr>
      <t xml:space="preserve">1/31/2018 - Lease was never executed. </t>
    </r>
    <r>
      <rPr>
        <sz val="10"/>
        <rFont val="Times New Roman"/>
        <family val="1"/>
      </rPr>
      <t>1/26/2016 reactivated for Knight CHO Legacy Emanuel Suite 540 which is 1,178 SF - Infusion Program. 3/31/15 - Program &amp; LHS changed their Agreement arrangement, OHSU is no longer leasing this space. 2,193 rsf for Pediatric Surgical Enterprises LLC (SOM-FPP program) - Added 6/5/2011.</t>
    </r>
  </si>
  <si>
    <r>
      <rPr>
        <b/>
        <sz val="10"/>
        <rFont val="Times New Roman"/>
        <family val="1"/>
      </rPr>
      <t xml:space="preserve">1/31/2018 - Lease was never executed. </t>
    </r>
    <r>
      <rPr>
        <sz val="10"/>
        <rFont val="Times New Roman"/>
        <family val="1"/>
      </rPr>
      <t>1/26/2016 reactivated for Knight CHO Legacy Emanuel Suite TBD - SF TBD. Termination Agreement signed to end Lease effective 4/30/2012.  2,243 rsf for Northwest Peds Kidney Specialist LLC a practice which DCH Administration has requested - closing set for 6/30/2011.</t>
    </r>
  </si>
  <si>
    <r>
      <rPr>
        <b/>
        <sz val="10"/>
        <rFont val="Times New Roman"/>
        <family val="1"/>
      </rPr>
      <t xml:space="preserve">1/31/2018 - Lease was never executed.  </t>
    </r>
    <r>
      <rPr>
        <sz val="10"/>
        <rFont val="Times New Roman"/>
        <family val="1"/>
      </rPr>
      <t>11/6/2015 - Added for KCI CHO Salmon Creek</t>
    </r>
  </si>
  <si>
    <t>(location TBD), Coos Bay, OR 97420</t>
  </si>
  <si>
    <t>Location TBD</t>
  </si>
  <si>
    <t>Leased-Oracle Only</t>
  </si>
  <si>
    <t>999</t>
  </si>
  <si>
    <t>Mulberry Office Bldg</t>
  </si>
  <si>
    <t>1234 Mulberry St.</t>
  </si>
  <si>
    <t>Dummysville</t>
  </si>
  <si>
    <t>2/16/2018:  CREATED FOR ORACLE PROPERTY MANAGER PURPOSE ONLY TO CLOSE OUT LEASES THAT NEGOTIATIONS ARE SUSPENDED.  ORACLE PN REQUIRES A LOCATION IN ORDER TO FINALIZE AND TERMINATE A LEASE.</t>
  </si>
  <si>
    <t>HE2</t>
  </si>
  <si>
    <t>Hospital Expansion 2</t>
  </si>
  <si>
    <t>Added 1/10/2018 - new Hospital inpatient facility building project. Building construction date TBD.</t>
  </si>
  <si>
    <t>Added 1/10/2018 - new Hospital inpatient facility building project. Building construction date TBD. (Former project name: Marquam Hill Hospital Tower 1).</t>
  </si>
  <si>
    <r>
      <rPr>
        <b/>
        <sz val="10.5"/>
        <rFont val="Times New Roman"/>
        <family val="1"/>
      </rPr>
      <t>O</t>
    </r>
    <r>
      <rPr>
        <sz val="10.5"/>
        <rFont val="Times New Roman"/>
        <family val="1"/>
      </rPr>
      <t>bsolete 1/19/2012</t>
    </r>
  </si>
  <si>
    <r>
      <rPr>
        <b/>
        <sz val="10.5"/>
        <rFont val="Times New Roman"/>
        <family val="1"/>
      </rPr>
      <t xml:space="preserve">Parking Booth relocated to CHH Block 28 surface parking and renumber 502B (1-19-2012).  </t>
    </r>
    <r>
      <rPr>
        <sz val="10.5"/>
        <rFont val="Times New Roman"/>
        <family val="1"/>
      </rPr>
      <t>Parking placed booth out-of-service on 1/30/2009 however bldg still exists thus bldg. list changed to reflect bldgs. ongoing existence. crh</t>
    </r>
  </si>
  <si>
    <r>
      <t>O</t>
    </r>
    <r>
      <rPr>
        <sz val="10.5"/>
        <rFont val="Times New Roman"/>
        <family val="1"/>
      </rPr>
      <t>bsolete</t>
    </r>
  </si>
  <si>
    <r>
      <t>O</t>
    </r>
    <r>
      <rPr>
        <sz val="10.5"/>
        <rFont val="Times New Roman"/>
        <family val="1"/>
      </rPr>
      <t>bsolete 4/3/2003</t>
    </r>
  </si>
  <si>
    <r>
      <t>O</t>
    </r>
    <r>
      <rPr>
        <sz val="10.5"/>
        <rFont val="Times New Roman"/>
        <family val="1"/>
      </rPr>
      <t>bsolete 10/25/2006</t>
    </r>
  </si>
  <si>
    <r>
      <rPr>
        <b/>
        <sz val="10.5"/>
        <rFont val="Times New Roman"/>
        <family val="1"/>
      </rPr>
      <t>O</t>
    </r>
    <r>
      <rPr>
        <sz val="10.5"/>
        <rFont val="Times New Roman"/>
        <family val="1"/>
      </rPr>
      <t>bsolete 6/27/2011</t>
    </r>
  </si>
  <si>
    <r>
      <rPr>
        <b/>
        <sz val="10.5"/>
        <rFont val="Times New Roman"/>
        <family val="1"/>
      </rPr>
      <t xml:space="preserve">Leasing 1,475 rsf of office space. </t>
    </r>
    <r>
      <rPr>
        <sz val="10.5"/>
        <rFont val="Times New Roman"/>
        <family val="1"/>
      </rPr>
      <t>Added 6/22/2015 - School of Public Health Bend office for IPCR program - 1,475 rsf.</t>
    </r>
  </si>
  <si>
    <r>
      <rPr>
        <b/>
        <sz val="10.5"/>
        <rFont val="Times New Roman"/>
        <family val="1"/>
      </rPr>
      <t xml:space="preserve">Leasing 1,796 rsf of clinic space. </t>
    </r>
    <r>
      <rPr>
        <sz val="10.5"/>
        <rFont val="Times New Roman"/>
        <family val="1"/>
      </rPr>
      <t>Updated 1/14/2016 - correct Bldg Address added.  Updated 11/9/2015 to change from Building D to Building C.  Added 9/16/2015 - DCH Outreach relocating per use practices from Salem Pediatrics and Salem CHAOS.</t>
    </r>
  </si>
  <si>
    <r>
      <rPr>
        <b/>
        <sz val="10.5"/>
        <rFont val="Times New Roman"/>
        <family val="1"/>
      </rPr>
      <t xml:space="preserve">Leasing 132 rsf of office space. </t>
    </r>
    <r>
      <rPr>
        <sz val="10.5"/>
        <rFont val="Times New Roman"/>
        <family val="1"/>
      </rPr>
      <t>9/29/2015 - Added for Campus Rural Health program Site Coordinator office in Coos Bay OR - 132 rsf</t>
    </r>
  </si>
  <si>
    <r>
      <rPr>
        <b/>
        <sz val="10.5"/>
        <rFont val="Times New Roman"/>
        <family val="1"/>
      </rPr>
      <t xml:space="preserve">1/31/2018 - Lease was never executed. </t>
    </r>
    <r>
      <rPr>
        <sz val="10.5"/>
        <rFont val="Times New Roman"/>
        <family val="1"/>
      </rPr>
      <t>11/6/2015 - Added for KCI CHO Salmon Creek</t>
    </r>
  </si>
  <si>
    <r>
      <rPr>
        <b/>
        <sz val="10.5"/>
        <rFont val="Times New Roman"/>
        <family val="1"/>
      </rPr>
      <t xml:space="preserve">Leasing 2,375 rsf of clinic space. </t>
    </r>
    <r>
      <rPr>
        <sz val="10.5"/>
        <rFont val="Times New Roman"/>
        <family val="1"/>
      </rPr>
      <t>Added 2/25/2016 Eugene DCH RiverBend practice relocating to this new clinic space.</t>
    </r>
  </si>
  <si>
    <r>
      <rPr>
        <b/>
        <sz val="10.5"/>
        <rFont val="Times New Roman"/>
        <family val="1"/>
      </rPr>
      <t xml:space="preserve">Leasing 1,136 rsf of office space. </t>
    </r>
    <r>
      <rPr>
        <sz val="10.5"/>
        <rFont val="Times New Roman"/>
        <family val="1"/>
      </rPr>
      <t>2/8/2016 - address in Lease of 3415 SE Powell Blvd, Portland OR 97202 differs from actual building address of 3355 SE Powell Blvd, PDX 97202.  1/6/2016 - Added, 1,136 rsf (Rooms 1, 2, 3 and 4) for Psych OPAL-K program relocated from 35th Powell Bldg.</t>
    </r>
  </si>
  <si>
    <r>
      <rPr>
        <b/>
        <sz val="10.5"/>
        <rFont val="Times New Roman"/>
        <family val="1"/>
      </rPr>
      <t xml:space="preserve">Leasing 1,400 rsf of clinic space. </t>
    </r>
    <r>
      <rPr>
        <sz val="10.5"/>
        <rFont val="Times New Roman"/>
        <family val="1"/>
      </rPr>
      <t>1/6/2016 - Added for Family Medicine to operate a School Based Health Center.</t>
    </r>
  </si>
  <si>
    <r>
      <t>Added</t>
    </r>
    <r>
      <rPr>
        <sz val="10.5"/>
        <rFont val="Times New Roman"/>
        <family val="1"/>
      </rPr>
      <t xml:space="preserve"> 11/10/2016 - OHSU purchasing Blk 26B and will leaseback warehouse to R&amp;H Construction for 1 year.  </t>
    </r>
    <r>
      <rPr>
        <b/>
        <sz val="10.5"/>
        <rFont val="Times New Roman"/>
        <family val="1"/>
      </rPr>
      <t>Purchased: 2/28/2017</t>
    </r>
  </si>
  <si>
    <r>
      <rPr>
        <b/>
        <sz val="10.5"/>
        <rFont val="Times New Roman"/>
        <family val="1"/>
      </rPr>
      <t xml:space="preserve">Updated 12/11/2017 - 7,000 sf addition to be built for Primary Care Clinic.  </t>
    </r>
    <r>
      <rPr>
        <sz val="10.5"/>
        <rFont val="Times New Roman"/>
        <family val="1"/>
      </rPr>
      <t>Added 5/11/2017 - ITG purposes, Campus Planning is not tracking the space usage. 7,000 sq. ft. Lease refers to this as Bldg. A.</t>
    </r>
  </si>
  <si>
    <r>
      <rPr>
        <b/>
        <sz val="10.5"/>
        <rFont val="Times New Roman"/>
        <family val="1"/>
      </rPr>
      <t xml:space="preserve">Updated 11/17/2017 - new financing company looking at a different property.  </t>
    </r>
    <r>
      <rPr>
        <sz val="10.5"/>
        <rFont val="Times New Roman"/>
        <family val="1"/>
      </rPr>
      <t>Added 7/27/2017 - AHEC program, 13 units in a renovated building in FY19.</t>
    </r>
  </si>
  <si>
    <r>
      <rPr>
        <b/>
        <sz val="10.5"/>
        <rFont val="Times New Roman"/>
        <family val="1"/>
      </rPr>
      <t>O</t>
    </r>
    <r>
      <rPr>
        <sz val="10.5"/>
        <rFont val="Times New Roman"/>
        <family val="1"/>
      </rPr>
      <t>bsolete</t>
    </r>
  </si>
  <si>
    <r>
      <t>O</t>
    </r>
    <r>
      <rPr>
        <sz val="10.5"/>
        <rFont val="Times New Roman"/>
        <family val="1"/>
      </rPr>
      <t>bsolete 8/6/2001</t>
    </r>
  </si>
  <si>
    <r>
      <t>O</t>
    </r>
    <r>
      <rPr>
        <sz val="10.5"/>
        <rFont val="Times New Roman"/>
        <family val="1"/>
      </rPr>
      <t>bsolete 11/30/2006</t>
    </r>
  </si>
  <si>
    <r>
      <rPr>
        <b/>
        <sz val="10.5"/>
        <rFont val="Times New Roman"/>
        <family val="1"/>
      </rPr>
      <t xml:space="preserve">Reactivated 4-24-2013 - OHSU in process of executing a new Master Lease with current Landlord.  New building name.  </t>
    </r>
    <r>
      <rPr>
        <sz val="10.5"/>
        <rFont val="Times New Roman"/>
        <family val="1"/>
      </rPr>
      <t>1/14/03 - Vacated Westwood Bldg space on 12/31/1997, Lung Study program was relocated to campus. (ch)</t>
    </r>
  </si>
  <si>
    <r>
      <t>O</t>
    </r>
    <r>
      <rPr>
        <sz val="10.5"/>
        <rFont val="Times New Roman"/>
        <family val="1"/>
      </rPr>
      <t>bsolete 8/31/2005</t>
    </r>
  </si>
  <si>
    <r>
      <t>O</t>
    </r>
    <r>
      <rPr>
        <sz val="10.5"/>
        <rFont val="Times New Roman"/>
        <family val="1"/>
      </rPr>
      <t>bsolete 10/15/2006</t>
    </r>
  </si>
  <si>
    <r>
      <t>O</t>
    </r>
    <r>
      <rPr>
        <sz val="10.5"/>
        <rFont val="Times New Roman"/>
        <family val="1"/>
      </rPr>
      <t>bsolete 11/01/95</t>
    </r>
  </si>
  <si>
    <r>
      <t>O</t>
    </r>
    <r>
      <rPr>
        <sz val="10.5"/>
        <rFont val="Times New Roman"/>
        <family val="1"/>
      </rPr>
      <t>bsolete 6/30/2003</t>
    </r>
  </si>
  <si>
    <r>
      <t>O</t>
    </r>
    <r>
      <rPr>
        <sz val="10.5"/>
        <rFont val="Times New Roman"/>
        <family val="1"/>
      </rPr>
      <t>bsolete 5/31/2009</t>
    </r>
  </si>
  <si>
    <r>
      <t>O</t>
    </r>
    <r>
      <rPr>
        <sz val="10.5"/>
        <rFont val="Times New Roman"/>
        <family val="1"/>
      </rPr>
      <t>bsolete 12/28/2005</t>
    </r>
  </si>
  <si>
    <r>
      <t>O</t>
    </r>
    <r>
      <rPr>
        <sz val="10.5"/>
        <rFont val="Times New Roman"/>
        <family val="1"/>
      </rPr>
      <t>bsolete 12/31/2000</t>
    </r>
  </si>
  <si>
    <r>
      <t>O</t>
    </r>
    <r>
      <rPr>
        <sz val="10.5"/>
        <rFont val="Times New Roman"/>
        <family val="1"/>
      </rPr>
      <t>bsolete 9/30/2001</t>
    </r>
  </si>
  <si>
    <r>
      <t xml:space="preserve">Updated 10/9/2015 - Address added for Hoffman Trailers; Added 12/6/11: Property transaction at South Waterfront - Blocks 23 &amp; 27, no physical addresses due to undeveloped land. </t>
    </r>
    <r>
      <rPr>
        <b/>
        <sz val="10.5"/>
        <rFont val="Times New Roman"/>
        <family val="1"/>
      </rPr>
      <t xml:space="preserve">Purchased 5/3/2012.  </t>
    </r>
    <r>
      <rPr>
        <sz val="10.5"/>
        <rFont val="Times New Roman"/>
        <family val="1"/>
      </rPr>
      <t>(crh)</t>
    </r>
  </si>
  <si>
    <r>
      <t xml:space="preserve">92,000 sq. ft. of land from Master Commercial Lease (crh)  </t>
    </r>
    <r>
      <rPr>
        <b/>
        <sz val="10.5"/>
        <rFont val="Times New Roman"/>
        <family val="1"/>
      </rPr>
      <t xml:space="preserve">Purchased on 11/15/2012. </t>
    </r>
    <r>
      <rPr>
        <sz val="10.5"/>
        <rFont val="Times New Roman"/>
        <family val="1"/>
      </rPr>
      <t>(crh)</t>
    </r>
  </si>
  <si>
    <r>
      <t>O</t>
    </r>
    <r>
      <rPr>
        <sz val="10.5"/>
        <rFont val="Times New Roman"/>
        <family val="1"/>
      </rPr>
      <t>bsolete in 2007</t>
    </r>
  </si>
  <si>
    <r>
      <rPr>
        <b/>
        <sz val="10.5"/>
        <rFont val="Times New Roman"/>
        <family val="1"/>
      </rPr>
      <t xml:space="preserve">Updated: 7/15/2016 - building name change; </t>
    </r>
    <r>
      <rPr>
        <sz val="10.5"/>
        <rFont val="Times New Roman"/>
        <family val="1"/>
      </rPr>
      <t>9/9/2015 to add mailing address. Updated: 6/19/2014 - Strategic group is now refering to the new Bldg as CHH South.  Added 2/12/2014 - Estimated Construction Date March 2014</t>
    </r>
  </si>
  <si>
    <r>
      <rPr>
        <b/>
        <sz val="10.5"/>
        <rFont val="Times New Roman"/>
        <family val="1"/>
      </rPr>
      <t xml:space="preserve">Updated: 7/15/2016 - building name change; </t>
    </r>
    <r>
      <rPr>
        <sz val="10.5"/>
        <rFont val="Times New Roman"/>
        <family val="1"/>
      </rPr>
      <t>Added Yr. Built &amp; Gros SF 09/07/07(sld).</t>
    </r>
  </si>
  <si>
    <r>
      <rPr>
        <b/>
        <sz val="10.5"/>
        <rFont val="Times New Roman"/>
        <family val="1"/>
      </rPr>
      <t xml:space="preserve">Updated 9/9/15: CHH South given a different mailing address of 3485 SW Bond Ave, Portland 97239. Former address for Subsurface Parking Garage was 3303 WI/SW Bond Ave, PDX 97239.   </t>
    </r>
    <r>
      <rPr>
        <sz val="10.5"/>
        <rFont val="Times New Roman"/>
        <family val="1"/>
      </rPr>
      <t>Not building related. RIMCO Parking - no Lot #'s -- TBD (crh); name updated on 6/9/06. Added Yr. Built &amp; Gros SF 09/07/07(sld).</t>
    </r>
  </si>
  <si>
    <r>
      <rPr>
        <b/>
        <sz val="10.5"/>
        <rFont val="Times New Roman"/>
        <family val="1"/>
      </rPr>
      <t xml:space="preserve">Updated 4/26/2016 - Staff News Announcement of Gary and Christine Rood's 12M donation for this building project. </t>
    </r>
    <r>
      <rPr>
        <sz val="10.5"/>
        <rFont val="Times New Roman"/>
        <family val="1"/>
      </rPr>
      <t>Updated to add established mailing address for this new building.  Updated 6/22/2015 to add initial Bldg Name &amp; Tag for database system entry for project needs.  Added 3/31/2015</t>
    </r>
  </si>
  <si>
    <r>
      <rPr>
        <b/>
        <sz val="10.5"/>
        <rFont val="Times New Roman"/>
        <family val="1"/>
      </rPr>
      <t xml:space="preserve">Updated: 7/15/2016 - parking garage name change; 9/9/2015 added new mailing address established as part of the project.  </t>
    </r>
    <r>
      <rPr>
        <sz val="10.5"/>
        <rFont val="Times New Roman"/>
        <family val="1"/>
      </rPr>
      <t>Added 3/31/2015</t>
    </r>
  </si>
  <si>
    <r>
      <t>O</t>
    </r>
    <r>
      <rPr>
        <sz val="10.5"/>
        <rFont val="Times New Roman"/>
        <family val="1"/>
      </rPr>
      <t>bsolete 11/21/1994</t>
    </r>
  </si>
  <si>
    <r>
      <t>O</t>
    </r>
    <r>
      <rPr>
        <sz val="10.5"/>
        <rFont val="Times New Roman"/>
        <family val="1"/>
      </rPr>
      <t>bsolete 5/6/1996</t>
    </r>
  </si>
  <si>
    <r>
      <t>O</t>
    </r>
    <r>
      <rPr>
        <sz val="10.5"/>
        <rFont val="Times New Roman"/>
        <family val="1"/>
      </rPr>
      <t>bsolete 10/12/1994</t>
    </r>
  </si>
  <si>
    <r>
      <t>O</t>
    </r>
    <r>
      <rPr>
        <sz val="10.5"/>
        <rFont val="Times New Roman"/>
        <family val="1"/>
      </rPr>
      <t>bsolete 2/14/2001</t>
    </r>
  </si>
  <si>
    <r>
      <t>O</t>
    </r>
    <r>
      <rPr>
        <sz val="10.5"/>
        <rFont val="Times New Roman"/>
        <family val="1"/>
      </rPr>
      <t>bsolete 10/30/1997</t>
    </r>
  </si>
  <si>
    <r>
      <t>O</t>
    </r>
    <r>
      <rPr>
        <sz val="10.5"/>
        <rFont val="Times New Roman"/>
        <family val="1"/>
      </rPr>
      <t>bsolete 2/21/1993</t>
    </r>
  </si>
  <si>
    <r>
      <t>O</t>
    </r>
    <r>
      <rPr>
        <sz val="10.5"/>
        <rFont val="Times New Roman"/>
        <family val="1"/>
      </rPr>
      <t>bsolete 9/12/1995</t>
    </r>
  </si>
  <si>
    <r>
      <t>O</t>
    </r>
    <r>
      <rPr>
        <sz val="10.5"/>
        <rFont val="Times New Roman"/>
        <family val="1"/>
      </rPr>
      <t>bsolete 12/6/1999</t>
    </r>
  </si>
  <si>
    <r>
      <t>O</t>
    </r>
    <r>
      <rPr>
        <sz val="10.5"/>
        <rFont val="Times New Roman"/>
        <family val="1"/>
      </rPr>
      <t>bsolete 9/13/1988</t>
    </r>
  </si>
  <si>
    <r>
      <t>O</t>
    </r>
    <r>
      <rPr>
        <sz val="10.5"/>
        <rFont val="Times New Roman"/>
        <family val="1"/>
      </rPr>
      <t>bsolete 2/7/1994</t>
    </r>
  </si>
  <si>
    <r>
      <t>O</t>
    </r>
    <r>
      <rPr>
        <sz val="10.5"/>
        <rFont val="Times New Roman"/>
        <family val="1"/>
      </rPr>
      <t>bsolete 7/15/1993</t>
    </r>
  </si>
  <si>
    <r>
      <t>O</t>
    </r>
    <r>
      <rPr>
        <sz val="10.5"/>
        <rFont val="Times New Roman"/>
        <family val="1"/>
      </rPr>
      <t>bsolete 11/11/1992</t>
    </r>
  </si>
  <si>
    <r>
      <t xml:space="preserve">Not building related - Bldg Number &amp; Tag are not to be changed when updates are made. </t>
    </r>
    <r>
      <rPr>
        <b/>
        <sz val="10.5"/>
        <rFont val="Times New Roman"/>
        <family val="1"/>
      </rPr>
      <t>Updated 4/10/14 name change from Building 28 Lot (Parking Lot 100 - in front of Bldg. 28) per Transportation &amp; Parking.</t>
    </r>
  </si>
  <si>
    <r>
      <t>O</t>
    </r>
    <r>
      <rPr>
        <sz val="10.5"/>
        <rFont val="Times New Roman"/>
        <family val="1"/>
      </rPr>
      <t>bsolete 1/1/2016</t>
    </r>
  </si>
  <si>
    <r>
      <rPr>
        <b/>
        <sz val="10.5"/>
        <rFont val="Times New Roman"/>
        <family val="1"/>
      </rPr>
      <t xml:space="preserve">1/1/2016 Block 28 where the Rood Family Pavilion is now under construction.  </t>
    </r>
    <r>
      <rPr>
        <sz val="10.5"/>
        <rFont val="Times New Roman"/>
        <family val="1"/>
      </rPr>
      <t>Not building related - Bldg Number &amp; Tag are not to be changed when updates are made.</t>
    </r>
  </si>
  <si>
    <r>
      <rPr>
        <b/>
        <sz val="10.5"/>
        <rFont val="Times New Roman"/>
        <family val="1"/>
      </rPr>
      <t xml:space="preserve">1/1/2016 - Block 28 where the Rood Family Pavilion is now under construction.  </t>
    </r>
    <r>
      <rPr>
        <sz val="10.5"/>
        <rFont val="Times New Roman"/>
        <family val="1"/>
      </rPr>
      <t>Parking Booth on Whitaker Lot (Block 28) added 1/19/2012 (crh).</t>
    </r>
  </si>
  <si>
    <r>
      <t>O</t>
    </r>
    <r>
      <rPr>
        <sz val="10.5"/>
        <rFont val="Times New Roman"/>
        <family val="1"/>
      </rPr>
      <t>bsolete 6/10/2007</t>
    </r>
  </si>
  <si>
    <r>
      <t xml:space="preserve">Not building related - Bldg Number &amp; Tag are not to be changed when updates are made.  </t>
    </r>
    <r>
      <rPr>
        <b/>
        <sz val="10.5"/>
        <rFont val="Times New Roman"/>
        <family val="1"/>
      </rPr>
      <t>Updated 4/10/2014 - name change from Auditorium Lot ( Parking Lot 83 - west side of OHSU Auditorium) per Transportation &amp; Parking.</t>
    </r>
  </si>
  <si>
    <r>
      <t>O</t>
    </r>
    <r>
      <rPr>
        <sz val="10.5"/>
        <rFont val="Times New Roman"/>
        <family val="1"/>
      </rPr>
      <t>bsolete 7/31/2008</t>
    </r>
  </si>
  <si>
    <r>
      <t>O</t>
    </r>
    <r>
      <rPr>
        <sz val="10.5"/>
        <rFont val="Times New Roman"/>
        <family val="1"/>
      </rPr>
      <t>bsolete 3/25/2003</t>
    </r>
  </si>
  <si>
    <r>
      <t>Parking Lot 85 (in front of old E.R. - back of OPC) (</t>
    </r>
    <r>
      <rPr>
        <b/>
        <sz val="10.5"/>
        <rFont val="Times New Roman"/>
        <family val="1"/>
      </rPr>
      <t>Decommissioned Spring 2003</t>
    </r>
    <r>
      <rPr>
        <sz val="10.5"/>
        <rFont val="Times New Roman"/>
        <family val="1"/>
      </rPr>
      <t>)</t>
    </r>
  </si>
  <si>
    <r>
      <t>Parking Lot 86 (roof on top of old E.R. - MNP Bldg.) (</t>
    </r>
    <r>
      <rPr>
        <b/>
        <sz val="10.5"/>
        <rFont val="Times New Roman"/>
        <family val="1"/>
      </rPr>
      <t>Decommissioned Spring 2003</t>
    </r>
    <r>
      <rPr>
        <sz val="10.5"/>
        <rFont val="Times New Roman"/>
        <family val="1"/>
      </rPr>
      <t>)</t>
    </r>
  </si>
  <si>
    <r>
      <t>Parking Lot 90 Residence Hall Parking Lot (</t>
    </r>
    <r>
      <rPr>
        <b/>
        <sz val="10.5"/>
        <rFont val="Times New Roman"/>
        <family val="1"/>
      </rPr>
      <t>Decommissioned Spring 2003</t>
    </r>
    <r>
      <rPr>
        <sz val="10.5"/>
        <rFont val="Times New Roman"/>
        <family val="1"/>
      </rPr>
      <t>)</t>
    </r>
  </si>
  <si>
    <r>
      <t>O</t>
    </r>
    <r>
      <rPr>
        <sz val="10.5"/>
        <rFont val="Times New Roman"/>
        <family val="1"/>
      </rPr>
      <t>bsolete 6/9/2006</t>
    </r>
  </si>
  <si>
    <r>
      <t xml:space="preserve">Not building related - Bldg Number &amp; Tag are not to be changed when updates are made. </t>
    </r>
    <r>
      <rPr>
        <b/>
        <sz val="10.5"/>
        <rFont val="Times New Roman"/>
        <family val="1"/>
      </rPr>
      <t>Updated 4/10/14 name change from CSB Lot (Parking Lot 92 - Doernbecher's Drs' P.L.) per Transportation &amp; Parking.</t>
    </r>
  </si>
  <si>
    <r>
      <t xml:space="preserve">Not building related - Bldg Number &amp; Tag are not to be changed when updates are made. </t>
    </r>
    <r>
      <rPr>
        <b/>
        <sz val="10.5"/>
        <rFont val="Times New Roman"/>
        <family val="1"/>
      </rPr>
      <t>Updated 4/10/14 name change from Gaines EAST Lot (Parking Lot 93 - near Energy Management Cntr) per Transportation &amp; Parking.</t>
    </r>
  </si>
  <si>
    <r>
      <t xml:space="preserve">Not building related - Bldg Number &amp; Tag are not to be changed when updates are made.  </t>
    </r>
    <r>
      <rPr>
        <b/>
        <sz val="10.5"/>
        <rFont val="Times New Roman"/>
        <family val="1"/>
      </rPr>
      <t>Updated 4/10/2014 - name change from CDRC Lot per Transportation &amp; Parking.</t>
    </r>
  </si>
  <si>
    <r>
      <t xml:space="preserve">Not building related - Bldg Number &amp; Tag are not to be changed when updates are made. </t>
    </r>
    <r>
      <rPr>
        <b/>
        <sz val="10.5"/>
        <rFont val="Times New Roman"/>
        <family val="1"/>
      </rPr>
      <t>Updated 4/10/14 name change from Dotter Lot (Parking Lot 95) per Transportation &amp; Parking.</t>
    </r>
  </si>
  <si>
    <r>
      <t xml:space="preserve">Not building related - Bldg Number &amp; Tag are not to be changed when updates are made.  </t>
    </r>
    <r>
      <rPr>
        <b/>
        <sz val="10.5"/>
        <rFont val="Times New Roman"/>
        <family val="1"/>
      </rPr>
      <t>Updated 4/10/14 name change from Gaines WEST Lot 96 (Parking Lot 96) per Transportation &amp; Parking.</t>
    </r>
  </si>
  <si>
    <r>
      <t>O</t>
    </r>
    <r>
      <rPr>
        <sz val="10.5"/>
        <rFont val="Times New Roman"/>
        <family val="1"/>
      </rPr>
      <t>bsolete 8/31/2009</t>
    </r>
  </si>
  <si>
    <r>
      <t>Research Annex (ONPRC)</t>
    </r>
    <r>
      <rPr>
        <b/>
        <sz val="10.5"/>
        <rFont val="Times New Roman"/>
        <family val="1"/>
      </rPr>
      <t xml:space="preserve"> (Demolition projected for Fall 2017)</t>
    </r>
  </si>
  <si>
    <r>
      <t>O</t>
    </r>
    <r>
      <rPr>
        <sz val="10.5"/>
        <rFont val="Times New Roman"/>
        <family val="1"/>
      </rPr>
      <t>bsolete 3/31/2010</t>
    </r>
  </si>
  <si>
    <r>
      <t xml:space="preserve">Primate Multimodality Imaging Center (Name &amp; Tag Subject to Change) </t>
    </r>
    <r>
      <rPr>
        <b/>
        <sz val="10.5"/>
        <rFont val="Times New Roman"/>
        <family val="1"/>
      </rPr>
      <t>Under Design &amp; Construction</t>
    </r>
  </si>
  <si>
    <r>
      <t xml:space="preserve">DCM Commons Building </t>
    </r>
    <r>
      <rPr>
        <b/>
        <sz val="10.5"/>
        <rFont val="Times New Roman"/>
        <family val="1"/>
      </rPr>
      <t>(Conceptual Design Phase)</t>
    </r>
  </si>
  <si>
    <r>
      <t xml:space="preserve">Surge Building A </t>
    </r>
    <r>
      <rPr>
        <b/>
        <sz val="10.5"/>
        <rFont val="Times New Roman"/>
        <family val="1"/>
      </rPr>
      <t>(Conceptual  Design Phase)</t>
    </r>
  </si>
  <si>
    <r>
      <rPr>
        <b/>
        <sz val="10.5"/>
        <rFont val="Times New Roman"/>
        <family val="1"/>
      </rPr>
      <t>O</t>
    </r>
    <r>
      <rPr>
        <sz val="10.5"/>
        <rFont val="Times New Roman"/>
        <family val="1"/>
      </rPr>
      <t>bsolete 12/20/2013</t>
    </r>
  </si>
  <si>
    <r>
      <rPr>
        <b/>
        <sz val="10.5"/>
        <rFont val="Times New Roman"/>
        <family val="1"/>
      </rPr>
      <t xml:space="preserve">Lease Terminated 12/20/2013. </t>
    </r>
    <r>
      <rPr>
        <sz val="10.5"/>
        <rFont val="Times New Roman"/>
        <family val="1"/>
      </rPr>
      <t>OGI Property Sold on 12/21/07 and OHSU entered into a Lease with new owner on 12/21/07 (crh).</t>
    </r>
  </si>
  <si>
    <r>
      <t>O</t>
    </r>
    <r>
      <rPr>
        <sz val="10.5"/>
        <rFont val="Times New Roman"/>
        <family val="1"/>
      </rPr>
      <t>bsolete 4/14/08</t>
    </r>
  </si>
  <si>
    <r>
      <t>O</t>
    </r>
    <r>
      <rPr>
        <sz val="10.5"/>
        <rFont val="Times New Roman"/>
        <family val="1"/>
      </rPr>
      <t>bsolete 3/31/2004</t>
    </r>
  </si>
  <si>
    <r>
      <t>O</t>
    </r>
    <r>
      <rPr>
        <sz val="10.5"/>
        <rFont val="Times New Roman"/>
        <family val="1"/>
      </rPr>
      <t>bsolete 8/31/2001</t>
    </r>
  </si>
  <si>
    <r>
      <t>O</t>
    </r>
    <r>
      <rPr>
        <sz val="10.5"/>
        <rFont val="Times New Roman"/>
        <family val="1"/>
      </rPr>
      <t>bsolete 8/17/2005</t>
    </r>
  </si>
  <si>
    <r>
      <t>O</t>
    </r>
    <r>
      <rPr>
        <sz val="10.5"/>
        <rFont val="Times New Roman"/>
        <family val="1"/>
      </rPr>
      <t>bsolete 8/1/1996</t>
    </r>
  </si>
  <si>
    <r>
      <t>O</t>
    </r>
    <r>
      <rPr>
        <sz val="10.5"/>
        <rFont val="Times New Roman"/>
        <family val="1"/>
      </rPr>
      <t>bsolete 12/31/1997</t>
    </r>
  </si>
  <si>
    <r>
      <t>O</t>
    </r>
    <r>
      <rPr>
        <sz val="10.5"/>
        <rFont val="Times New Roman"/>
        <family val="1"/>
      </rPr>
      <t>bsolete 8/31/2000</t>
    </r>
  </si>
  <si>
    <r>
      <t>O</t>
    </r>
    <r>
      <rPr>
        <sz val="10.5"/>
        <rFont val="Times New Roman"/>
        <family val="1"/>
      </rPr>
      <t>bsolete 11/12/2003</t>
    </r>
  </si>
  <si>
    <r>
      <t xml:space="preserve">1,100 Rentable Square Footage From Lease (crh) </t>
    </r>
    <r>
      <rPr>
        <b/>
        <sz val="10.5"/>
        <rFont val="Times New Roman"/>
        <family val="1"/>
      </rPr>
      <t xml:space="preserve"> </t>
    </r>
    <r>
      <rPr>
        <sz val="10.5"/>
        <rFont val="Times New Roman"/>
        <family val="1"/>
      </rPr>
      <t>Vacated 11/12/2003.</t>
    </r>
  </si>
  <si>
    <r>
      <t>O</t>
    </r>
    <r>
      <rPr>
        <sz val="10.5"/>
        <rFont val="Times New Roman"/>
        <family val="1"/>
      </rPr>
      <t>bsolete 4/30/2010</t>
    </r>
  </si>
  <si>
    <r>
      <rPr>
        <b/>
        <sz val="10.5"/>
        <rFont val="Times New Roman"/>
        <family val="1"/>
      </rPr>
      <t>O</t>
    </r>
    <r>
      <rPr>
        <sz val="10.5"/>
        <rFont val="Times New Roman"/>
        <family val="1"/>
      </rPr>
      <t>bsolete 3/31/2015</t>
    </r>
  </si>
  <si>
    <r>
      <rPr>
        <b/>
        <sz val="10.5"/>
        <rFont val="Times New Roman"/>
        <family val="1"/>
      </rPr>
      <t>O</t>
    </r>
    <r>
      <rPr>
        <sz val="10.5"/>
        <rFont val="Times New Roman"/>
        <family val="1"/>
      </rPr>
      <t>bsolete 10/31/2014</t>
    </r>
  </si>
  <si>
    <r>
      <t>O</t>
    </r>
    <r>
      <rPr>
        <sz val="10.5"/>
        <rFont val="Times New Roman"/>
        <family val="1"/>
      </rPr>
      <t>bsolete 3/31/2000</t>
    </r>
  </si>
  <si>
    <r>
      <t>O</t>
    </r>
    <r>
      <rPr>
        <sz val="10.5"/>
        <rFont val="Times New Roman"/>
        <family val="1"/>
      </rPr>
      <t>bsolete 9/14/2010</t>
    </r>
  </si>
  <si>
    <r>
      <rPr>
        <b/>
        <sz val="10.5"/>
        <rFont val="Times New Roman"/>
        <family val="1"/>
      </rPr>
      <t xml:space="preserve">Program merged staff with program located in Bldg. #747.  </t>
    </r>
    <r>
      <rPr>
        <sz val="10.5"/>
        <rFont val="Times New Roman"/>
        <family val="1"/>
      </rPr>
      <t>1,300 Rentable Square Footage From Lease; Name Changed from Indochinese Socialization Center (ch). Added Gros SF 09/07/07(sld).</t>
    </r>
  </si>
  <si>
    <r>
      <t>O</t>
    </r>
    <r>
      <rPr>
        <sz val="10.5"/>
        <rFont val="Times New Roman"/>
        <family val="1"/>
      </rPr>
      <t>bsolete 1/31/99</t>
    </r>
  </si>
  <si>
    <r>
      <t>O</t>
    </r>
    <r>
      <rPr>
        <sz val="10.5"/>
        <rFont val="Times New Roman"/>
        <family val="1"/>
      </rPr>
      <t>bsolete 6/30/1994</t>
    </r>
  </si>
  <si>
    <r>
      <t>O</t>
    </r>
    <r>
      <rPr>
        <sz val="10.5"/>
        <rFont val="Times New Roman"/>
        <family val="1"/>
      </rPr>
      <t>bsolete 12/14/92</t>
    </r>
  </si>
  <si>
    <r>
      <t>O</t>
    </r>
    <r>
      <rPr>
        <sz val="10.5"/>
        <rFont val="Times New Roman"/>
        <family val="1"/>
      </rPr>
      <t>bsolete 6/30/2006</t>
    </r>
  </si>
  <si>
    <r>
      <t xml:space="preserve">13,816 rsf lease; Archibus Interior Gross 13,470, Exterior Gross 13,817 as of 7/15/05.  </t>
    </r>
    <r>
      <rPr>
        <b/>
        <sz val="10.5"/>
        <rFont val="Times New Roman"/>
        <family val="1"/>
      </rPr>
      <t>Lease and Washington Co. sublease assigned to Legay Health System 6/30/06</t>
    </r>
    <r>
      <rPr>
        <sz val="10.5"/>
        <rFont val="Times New Roman"/>
        <family val="1"/>
      </rPr>
      <t>(ch)</t>
    </r>
  </si>
  <si>
    <r>
      <t>O</t>
    </r>
    <r>
      <rPr>
        <sz val="10.5"/>
        <rFont val="Times New Roman"/>
        <family val="1"/>
      </rPr>
      <t>bsolete 2/14/2003</t>
    </r>
  </si>
  <si>
    <r>
      <t xml:space="preserve">5/11/2017: Site changed to Tuality Campus Owned due to ITG infrastructure responsibility.  Reactivated for OB GYN program - timeshare lease on 8/2/2016. </t>
    </r>
    <r>
      <rPr>
        <b/>
        <sz val="10.5"/>
        <rFont val="Times New Roman"/>
        <family val="1"/>
      </rPr>
      <t xml:space="preserve"> </t>
    </r>
    <r>
      <rPr>
        <sz val="10.5"/>
        <rFont val="Times New Roman"/>
        <family val="1"/>
      </rPr>
      <t>Space vacated on 11/16/2000n by Orthopedics. (ch)</t>
    </r>
  </si>
  <si>
    <r>
      <rPr>
        <b/>
        <sz val="10.5"/>
        <rFont val="Times New Roman"/>
        <family val="1"/>
      </rPr>
      <t>O</t>
    </r>
    <r>
      <rPr>
        <sz val="10.5"/>
        <rFont val="Times New Roman"/>
        <family val="1"/>
      </rPr>
      <t>bsolete 7/31/2009</t>
    </r>
  </si>
  <si>
    <r>
      <t>O</t>
    </r>
    <r>
      <rPr>
        <sz val="10.5"/>
        <rFont val="Times New Roman"/>
        <family val="1"/>
      </rPr>
      <t>bsolete 6/30/2009</t>
    </r>
  </si>
  <si>
    <r>
      <t>O</t>
    </r>
    <r>
      <rPr>
        <sz val="10.5"/>
        <rFont val="Times New Roman"/>
        <family val="1"/>
      </rPr>
      <t>bsolete 11/01/2006</t>
    </r>
  </si>
  <si>
    <r>
      <t>O</t>
    </r>
    <r>
      <rPr>
        <sz val="10.5"/>
        <rFont val="Times New Roman"/>
        <family val="1"/>
      </rPr>
      <t>bsolete 1/19/2001</t>
    </r>
  </si>
  <si>
    <r>
      <t>O</t>
    </r>
    <r>
      <rPr>
        <sz val="10.5"/>
        <rFont val="Times New Roman"/>
        <family val="1"/>
      </rPr>
      <t>bsolete 5/14/2005</t>
    </r>
  </si>
  <si>
    <r>
      <t>O</t>
    </r>
    <r>
      <rPr>
        <sz val="10.5"/>
        <rFont val="Times New Roman"/>
        <family val="1"/>
      </rPr>
      <t>bsolete 6/15/2006</t>
    </r>
  </si>
  <si>
    <r>
      <t>O</t>
    </r>
    <r>
      <rPr>
        <sz val="10.5"/>
        <rFont val="Times New Roman"/>
        <family val="1"/>
      </rPr>
      <t>bsolete 9/1/2008</t>
    </r>
  </si>
  <si>
    <r>
      <t>O</t>
    </r>
    <r>
      <rPr>
        <sz val="10.5"/>
        <rFont val="Times New Roman"/>
        <family val="1"/>
      </rPr>
      <t>bsolete 8/2/2004</t>
    </r>
  </si>
  <si>
    <r>
      <t>O</t>
    </r>
    <r>
      <rPr>
        <sz val="10.5"/>
        <rFont val="Times New Roman"/>
        <family val="1"/>
      </rPr>
      <t>bsolete 7/15/2004</t>
    </r>
  </si>
  <si>
    <r>
      <t>O</t>
    </r>
    <r>
      <rPr>
        <sz val="10.5"/>
        <rFont val="Times New Roman"/>
        <family val="1"/>
      </rPr>
      <t>bsolete 4/19/2014</t>
    </r>
  </si>
  <si>
    <r>
      <t>O</t>
    </r>
    <r>
      <rPr>
        <sz val="10.5"/>
        <rFont val="Times New Roman"/>
        <family val="1"/>
      </rPr>
      <t>bsolete 12/9/2005</t>
    </r>
  </si>
  <si>
    <r>
      <t>O</t>
    </r>
    <r>
      <rPr>
        <sz val="10.5"/>
        <rFont val="Times New Roman"/>
        <family val="1"/>
      </rPr>
      <t>bsolete  10/31/04</t>
    </r>
  </si>
  <si>
    <r>
      <t>O</t>
    </r>
    <r>
      <rPr>
        <sz val="10.5"/>
        <rFont val="Times New Roman"/>
        <family val="1"/>
      </rPr>
      <t>bsolete 12/31/2004</t>
    </r>
  </si>
  <si>
    <r>
      <rPr>
        <b/>
        <sz val="10.5"/>
        <rFont val="Times New Roman"/>
        <family val="1"/>
      </rPr>
      <t>O</t>
    </r>
    <r>
      <rPr>
        <sz val="10.5"/>
        <rFont val="Times New Roman"/>
        <family val="1"/>
      </rPr>
      <t>bsolete 9/30/2007</t>
    </r>
  </si>
  <si>
    <r>
      <rPr>
        <b/>
        <sz val="10.5"/>
        <rFont val="Times New Roman"/>
        <family val="1"/>
      </rPr>
      <t>O</t>
    </r>
    <r>
      <rPr>
        <sz val="10.5"/>
        <rFont val="Times New Roman"/>
        <family val="1"/>
      </rPr>
      <t>bsolete 7/14/2009</t>
    </r>
  </si>
  <si>
    <r>
      <rPr>
        <b/>
        <sz val="10.5"/>
        <rFont val="Times New Roman"/>
        <family val="1"/>
      </rPr>
      <t>O</t>
    </r>
    <r>
      <rPr>
        <sz val="10.5"/>
        <rFont val="Times New Roman"/>
        <family val="1"/>
      </rPr>
      <t>bsolete 10/31/2010</t>
    </r>
  </si>
  <si>
    <r>
      <rPr>
        <b/>
        <sz val="10.5"/>
        <rFont val="Times New Roman"/>
        <family val="1"/>
      </rPr>
      <t>O</t>
    </r>
    <r>
      <rPr>
        <sz val="10.5"/>
        <rFont val="Times New Roman"/>
        <family val="1"/>
      </rPr>
      <t>bsolete 10/31/2015</t>
    </r>
  </si>
  <si>
    <r>
      <rPr>
        <b/>
        <sz val="10.5"/>
        <rFont val="Times New Roman"/>
        <family val="1"/>
      </rPr>
      <t xml:space="preserve">3/7/2017 New RSF TBD when OHSU Subleases space from Tuality. </t>
    </r>
    <r>
      <rPr>
        <sz val="10.5"/>
        <rFont val="Times New Roman"/>
        <family val="1"/>
      </rPr>
      <t>945.27 Rentable Square Feet from Lease (crh - 8/30/05)  Lease commenced on 5/1/2005.  4/25/2011 - Clinic relocated to Cornell West.</t>
    </r>
  </si>
  <si>
    <r>
      <t>O</t>
    </r>
    <r>
      <rPr>
        <sz val="10.5"/>
        <rFont val="Times New Roman"/>
        <family val="1"/>
      </rPr>
      <t>bsolete 1/15/2001</t>
    </r>
  </si>
  <si>
    <r>
      <t>O</t>
    </r>
    <r>
      <rPr>
        <sz val="10.5"/>
        <rFont val="Times New Roman"/>
        <family val="1"/>
      </rPr>
      <t>bsolete 6/30/2011</t>
    </r>
  </si>
  <si>
    <r>
      <t>O</t>
    </r>
    <r>
      <rPr>
        <sz val="10.5"/>
        <rFont val="Times New Roman"/>
        <family val="1"/>
      </rPr>
      <t>bsolete 5/31/2016</t>
    </r>
  </si>
  <si>
    <r>
      <rPr>
        <b/>
        <sz val="10.5"/>
        <rFont val="Times New Roman"/>
        <family val="1"/>
      </rPr>
      <t xml:space="preserve">5/15/2017 - Bldg name updated as this medical building no longer solely houses the Knight Cancer program clinic. </t>
    </r>
    <r>
      <rPr>
        <sz val="10.5"/>
        <rFont val="Times New Roman"/>
        <family val="1"/>
      </rPr>
      <t>8/4/08 - Added for upcoming merger with Pacific Oncology; formal name changed as of 8/16/2010 from Pacific Oncology to OHSU Knight Cancer Institute Community Hematology Oncology</t>
    </r>
  </si>
  <si>
    <r>
      <rPr>
        <b/>
        <sz val="10.5"/>
        <rFont val="Times New Roman"/>
        <family val="1"/>
      </rPr>
      <t>OCB</t>
    </r>
    <r>
      <rPr>
        <sz val="10.5"/>
        <rFont val="Times New Roman"/>
        <family val="1"/>
      </rPr>
      <t>; previous KNTB &amp; POC</t>
    </r>
  </si>
  <si>
    <r>
      <t>O</t>
    </r>
    <r>
      <rPr>
        <sz val="10.5"/>
        <rFont val="Times New Roman"/>
        <family val="1"/>
      </rPr>
      <t>bsolete 3/31/2009</t>
    </r>
  </si>
  <si>
    <r>
      <t>O</t>
    </r>
    <r>
      <rPr>
        <sz val="10.5"/>
        <rFont val="Times New Roman"/>
        <family val="1"/>
      </rPr>
      <t>bsolete 3/28/2013</t>
    </r>
  </si>
  <si>
    <r>
      <rPr>
        <b/>
        <sz val="10.5"/>
        <rFont val="Times New Roman"/>
        <family val="1"/>
      </rPr>
      <t xml:space="preserve">1/31/2018 - Lease was never executed. </t>
    </r>
    <r>
      <rPr>
        <sz val="10.5"/>
        <rFont val="Times New Roman"/>
        <family val="1"/>
      </rPr>
      <t>1/26/2016 reactivated for Knight CHO Legacy Emanuel Suite 540 which is 1,178 SF - Infusion Program. 3/31/15 - Program &amp; LHS changed their Agreement arrangement, OHSU is no longer leasing this space. 2,193 rsf for Pediatric Surgical Enterprises LLC (SOM-FPP program) - Added 6/5/2011.</t>
    </r>
  </si>
  <si>
    <r>
      <rPr>
        <b/>
        <sz val="10.5"/>
        <rFont val="Times New Roman"/>
        <family val="1"/>
      </rPr>
      <t xml:space="preserve">1/31/2018 - Lease was never executed. </t>
    </r>
    <r>
      <rPr>
        <sz val="10.5"/>
        <rFont val="Times New Roman"/>
        <family val="1"/>
      </rPr>
      <t>1/26/2016 reactivated for Knight CHO Legacy Emanuel Suite TBD - SF TBD. Termination Agreement signed to end Lease effective 4/30/2012.  2,243 rsf for Northwest Peds Kidney Specialist LLC a practice which DCH Administration has requested - closing set for 6/30/2011.</t>
    </r>
  </si>
  <si>
    <r>
      <t xml:space="preserve">Updated 6/3/2017: Second address assigned for the Home Infusion Pharmacy - 9317 SW Nimbus Ave., Beaverton however this is the same building and space.  Added: 9/25/2012 - 10,966 rsf for Pharmacy Compounding &amp; Mail Order </t>
    </r>
    <r>
      <rPr>
        <b/>
        <sz val="10.5"/>
        <rFont val="Times New Roman"/>
        <family val="1"/>
      </rPr>
      <t>Anticipated move in date Fall/Winter 2013.</t>
    </r>
  </si>
  <si>
    <r>
      <t xml:space="preserve">Updated: Program relocated staff to MSB ITG BIMD space. Lease terminated on 1/31/2018. Added 12/18/12 - 750 rsf for Family Medicine </t>
    </r>
    <r>
      <rPr>
        <b/>
        <sz val="10.5"/>
        <rFont val="Times New Roman"/>
        <family val="1"/>
      </rPr>
      <t>Anticipated move-in date: 1/15/2013.</t>
    </r>
  </si>
  <si>
    <r>
      <t>O</t>
    </r>
    <r>
      <rPr>
        <sz val="10.5"/>
        <rFont val="Times New Roman"/>
        <family val="1"/>
      </rPr>
      <t>bsolete 8/25/2014</t>
    </r>
  </si>
  <si>
    <r>
      <rPr>
        <b/>
        <sz val="10.5"/>
        <rFont val="Times New Roman"/>
        <family val="1"/>
      </rPr>
      <t xml:space="preserve">Updated 8/25/2014 - relocated all equipment to new Data Center.  </t>
    </r>
    <r>
      <rPr>
        <sz val="10.5"/>
        <rFont val="Times New Roman"/>
        <family val="1"/>
      </rPr>
      <t>Added 5/7/13 - 352 rsf for ITG Data Equipment relocation from Bronson Creek Bldg while Data Center construction is completed.</t>
    </r>
  </si>
  <si>
    <r>
      <t xml:space="preserve">Updated 5/11/2017 - UW terminated lease effective 5/31/2017.  </t>
    </r>
    <r>
      <rPr>
        <sz val="10.5"/>
        <rFont val="Times New Roman"/>
        <family val="1"/>
      </rPr>
      <t>Added 2/28/2015 - Public Health leasing 1 office Suite 130.</t>
    </r>
  </si>
  <si>
    <r>
      <rPr>
        <b/>
        <sz val="10.5"/>
        <rFont val="Times New Roman"/>
        <family val="1"/>
      </rPr>
      <t>O</t>
    </r>
    <r>
      <rPr>
        <sz val="10.5"/>
        <rFont val="Times New Roman"/>
        <family val="1"/>
      </rPr>
      <t>bsolete 3/15/2012</t>
    </r>
  </si>
  <si>
    <r>
      <t xml:space="preserve">Affiliation Agmt. between OHSU &amp; UO dated 8/27/91 (crh)  </t>
    </r>
    <r>
      <rPr>
        <b/>
        <sz val="10.5"/>
        <rFont val="Times New Roman"/>
        <family val="1"/>
      </rPr>
      <t>3/15/2012 - Obsolete as investigation found that the program was moved to the UO Clinical Services Building in 1991.</t>
    </r>
  </si>
  <si>
    <r>
      <t>O</t>
    </r>
    <r>
      <rPr>
        <sz val="10.5"/>
        <rFont val="Times New Roman"/>
        <family val="1"/>
      </rPr>
      <t>bsolete 9/12/2014</t>
    </r>
  </si>
  <si>
    <r>
      <t>O</t>
    </r>
    <r>
      <rPr>
        <sz val="10.5"/>
        <rFont val="Times New Roman"/>
        <family val="1"/>
      </rPr>
      <t>bsolete 6/30/2001</t>
    </r>
  </si>
  <si>
    <r>
      <t>O</t>
    </r>
    <r>
      <rPr>
        <sz val="10.5"/>
        <rFont val="Times New Roman"/>
        <family val="1"/>
      </rPr>
      <t>bsolete 12/9/2006</t>
    </r>
  </si>
  <si>
    <r>
      <t>O</t>
    </r>
    <r>
      <rPr>
        <sz val="10.5"/>
        <rFont val="Times New Roman"/>
        <family val="1"/>
      </rPr>
      <t>bsolete 10/30/2001</t>
    </r>
  </si>
  <si>
    <r>
      <t xml:space="preserve">Con-Way Adtech II Building (UMG) </t>
    </r>
    <r>
      <rPr>
        <b/>
        <sz val="10.5"/>
        <rFont val="Times New Roman"/>
        <family val="1"/>
      </rPr>
      <t>Lease to begin 2/1/2013</t>
    </r>
  </si>
  <si>
    <r>
      <rPr>
        <b/>
        <sz val="10.5"/>
        <rFont val="Times New Roman"/>
        <family val="1"/>
      </rPr>
      <t xml:space="preserve">Reactivated 6/10/2015 for the IPP program that will move into a portion of the space that was formerly leased by UMG. </t>
    </r>
    <r>
      <rPr>
        <sz val="10.5"/>
        <rFont val="Times New Roman"/>
        <family val="1"/>
      </rPr>
      <t>1/31/2013 made obsolete as UMG Billing relocated to Conway Adtech building, 22,070 Rentable Square Footage From Lease. Space is leased by UMG.  Added to Bldg. List for Telecom equip for UMG.  ITG Tag of UMG updated to current bldg tag.</t>
    </r>
  </si>
  <si>
    <r>
      <t>O</t>
    </r>
    <r>
      <rPr>
        <sz val="10.5"/>
        <rFont val="Times New Roman"/>
        <family val="1"/>
      </rPr>
      <t>bsolete 8/31/2003</t>
    </r>
  </si>
  <si>
    <r>
      <t xml:space="preserve">500 Rentable Square Footage From Lease (crh); </t>
    </r>
    <r>
      <rPr>
        <b/>
        <sz val="10.5"/>
        <rFont val="Times New Roman"/>
        <family val="1"/>
      </rPr>
      <t>Vacated on 8/31/2003</t>
    </r>
  </si>
  <si>
    <r>
      <t>O</t>
    </r>
    <r>
      <rPr>
        <sz val="10.5"/>
        <rFont val="Times New Roman"/>
        <family val="1"/>
      </rPr>
      <t>bsolete 12/31/01</t>
    </r>
  </si>
  <si>
    <r>
      <t xml:space="preserve">1.  Building Names &amp; Tags are subject to change, Building Numbers do not change.  </t>
    </r>
    <r>
      <rPr>
        <b/>
        <sz val="10.5"/>
        <rFont val="Times New Roman"/>
        <family val="1"/>
      </rPr>
      <t>This list is sorted by Building Number.</t>
    </r>
  </si>
  <si>
    <t>Parking Garage H (HE2)</t>
  </si>
  <si>
    <t>Loading Dock 18 (HE2-Upper Campus Drive)</t>
  </si>
  <si>
    <t>Added 3/2/2018</t>
  </si>
  <si>
    <t>109</t>
  </si>
  <si>
    <t>MCMC Financial Services Building</t>
  </si>
  <si>
    <t>MCMC Financial Svc Bldg</t>
  </si>
  <si>
    <t>MFS</t>
  </si>
  <si>
    <t>323 E 2nd St</t>
  </si>
  <si>
    <t>Added 3/2/2018 - MCMC Billing Group staff have been transferred to OHSU employment.  Lease of space in process.</t>
  </si>
  <si>
    <t>323 E 2nd St, The Dalles OR 97058</t>
  </si>
  <si>
    <t>Added 3/9/2018</t>
  </si>
  <si>
    <t>143-1</t>
  </si>
  <si>
    <t>SOU Facilities Management &amp; Planning Building</t>
  </si>
  <si>
    <t>351 Walker Ave, Ashland OR 97520</t>
  </si>
  <si>
    <t>Added on 3/9/2018 for SON USPS deliveries</t>
  </si>
  <si>
    <t>SFM</t>
  </si>
  <si>
    <t>SOU Fac Mgmt Plan Bldg</t>
  </si>
  <si>
    <t>OHSU Clinics Beaverton</t>
  </si>
  <si>
    <t>DEMOLITION UNDERWAY</t>
  </si>
  <si>
    <r>
      <t xml:space="preserve">Added 11/9/2016 - Year Built is for the Warehouse Bldg that R&amp;H Construction currently leases. </t>
    </r>
    <r>
      <rPr>
        <b/>
        <sz val="10.5"/>
        <rFont val="Times New Roman"/>
        <family val="1"/>
      </rPr>
      <t>Purchased: 2/28/2017</t>
    </r>
  </si>
  <si>
    <r>
      <t xml:space="preserve">Added 10/4/2017 - Year Built is for the JHI Engineering Bldg that JHI will lease for 1 year post purchase. </t>
    </r>
    <r>
      <rPr>
        <b/>
        <sz val="10.5"/>
        <rFont val="Times New Roman"/>
        <family val="1"/>
      </rPr>
      <t>Purchased: 10/31/2017</t>
    </r>
  </si>
  <si>
    <t>Conceptual Design</t>
  </si>
  <si>
    <r>
      <rPr>
        <b/>
        <sz val="10.5"/>
        <rFont val="Times New Roman"/>
        <family val="1"/>
      </rPr>
      <t>OHSU Purchased the building on 6/30/2017.</t>
    </r>
    <r>
      <rPr>
        <sz val="10.5"/>
        <rFont val="Times New Roman"/>
        <family val="1"/>
      </rPr>
      <t xml:space="preserve">  3,238 rsf - Lease negotiations underway; Purchase of practice expected to close on 9/30/2010</t>
    </r>
  </si>
  <si>
    <r>
      <rPr>
        <b/>
        <sz val="10.5"/>
        <rFont val="Times New Roman"/>
        <family val="1"/>
      </rPr>
      <t>O</t>
    </r>
    <r>
      <rPr>
        <sz val="10.5"/>
        <rFont val="Times New Roman"/>
        <family val="1"/>
      </rPr>
      <t>bsolete 1/31/2018</t>
    </r>
  </si>
  <si>
    <r>
      <t>O</t>
    </r>
    <r>
      <rPr>
        <sz val="10.5"/>
        <rFont val="Times New Roman"/>
        <family val="1"/>
      </rPr>
      <t>bsolete 1/31/2018</t>
    </r>
  </si>
  <si>
    <r>
      <rPr>
        <b/>
        <sz val="10.5"/>
        <rFont val="Times New Roman"/>
        <family val="1"/>
      </rPr>
      <t>O</t>
    </r>
    <r>
      <rPr>
        <sz val="10.5"/>
        <rFont val="Times New Roman"/>
        <family val="1"/>
      </rPr>
      <t>bsolete 5/31/2017</t>
    </r>
  </si>
  <si>
    <r>
      <rPr>
        <b/>
        <sz val="10.5"/>
        <rFont val="Times New Roman"/>
        <family val="1"/>
      </rPr>
      <t>O</t>
    </r>
    <r>
      <rPr>
        <sz val="10.5"/>
        <rFont val="Times New Roman"/>
        <family val="1"/>
      </rPr>
      <t>bsolete 2/2/2018</t>
    </r>
  </si>
  <si>
    <t>Updated 2/26/2017: Conceptual Design</t>
  </si>
  <si>
    <t>Added 1/17/2018: Conceptual Design</t>
  </si>
  <si>
    <r>
      <rPr>
        <b/>
        <sz val="10.5"/>
        <rFont val="Times New Roman"/>
        <family val="1"/>
      </rPr>
      <t>O</t>
    </r>
    <r>
      <rPr>
        <sz val="10.5"/>
        <rFont val="Times New Roman"/>
        <family val="1"/>
      </rPr>
      <t>bsolete 6/30/2016</t>
    </r>
  </si>
  <si>
    <t>Construction Trailers (CDRC &amp; CDW)</t>
  </si>
  <si>
    <r>
      <rPr>
        <b/>
        <sz val="10"/>
        <rFont val="Times New Roman"/>
        <family val="1"/>
      </rPr>
      <t>O</t>
    </r>
    <r>
      <rPr>
        <sz val="10"/>
        <rFont val="Times New Roman"/>
        <family val="1"/>
      </rPr>
      <t>bsolete 6/27/2011</t>
    </r>
  </si>
  <si>
    <t xml:space="preserve">Programming Design </t>
  </si>
  <si>
    <r>
      <rPr>
        <b/>
        <sz val="10"/>
        <rFont val="Times New Roman"/>
        <family val="1"/>
      </rPr>
      <t>O</t>
    </r>
    <r>
      <rPr>
        <sz val="10"/>
        <rFont val="Times New Roman"/>
        <family val="1"/>
      </rPr>
      <t>bsolete 6/30/2016</t>
    </r>
  </si>
  <si>
    <r>
      <rPr>
        <b/>
        <sz val="10"/>
        <rFont val="Times New Roman"/>
        <family val="1"/>
      </rPr>
      <t>O</t>
    </r>
    <r>
      <rPr>
        <sz val="10"/>
        <rFont val="Times New Roman"/>
        <family val="1"/>
      </rPr>
      <t>bsolete 1/31/2018</t>
    </r>
  </si>
  <si>
    <r>
      <rPr>
        <b/>
        <sz val="10"/>
        <rFont val="Times New Roman"/>
        <family val="1"/>
      </rPr>
      <t>O</t>
    </r>
    <r>
      <rPr>
        <sz val="10"/>
        <rFont val="Times New Roman"/>
        <family val="1"/>
      </rPr>
      <t>bsolete 2/2/2018</t>
    </r>
  </si>
  <si>
    <r>
      <rPr>
        <b/>
        <sz val="10"/>
        <rFont val="Times New Roman"/>
        <family val="1"/>
      </rPr>
      <t>O</t>
    </r>
    <r>
      <rPr>
        <sz val="10"/>
        <rFont val="Times New Roman"/>
        <family val="1"/>
      </rPr>
      <t>bsolete 12/20/2013</t>
    </r>
  </si>
  <si>
    <r>
      <rPr>
        <b/>
        <sz val="10"/>
        <rFont val="Times New Roman"/>
        <family val="1"/>
      </rPr>
      <t>O</t>
    </r>
    <r>
      <rPr>
        <sz val="10"/>
        <rFont val="Times New Roman"/>
        <family val="1"/>
      </rPr>
      <t>bsolete 4/14/08</t>
    </r>
  </si>
  <si>
    <r>
      <rPr>
        <b/>
        <sz val="10"/>
        <rFont val="Times New Roman"/>
        <family val="1"/>
      </rPr>
      <t>O</t>
    </r>
    <r>
      <rPr>
        <sz val="10"/>
        <rFont val="Times New Roman"/>
        <family val="1"/>
      </rPr>
      <t>bsolete 6/30/2003</t>
    </r>
  </si>
  <si>
    <r>
      <rPr>
        <b/>
        <sz val="10"/>
        <rFont val="Times New Roman"/>
        <family val="1"/>
      </rPr>
      <t>O</t>
    </r>
    <r>
      <rPr>
        <sz val="10"/>
        <rFont val="Times New Roman"/>
        <family val="1"/>
      </rPr>
      <t>bsolete 3/31/2004</t>
    </r>
  </si>
  <si>
    <r>
      <rPr>
        <b/>
        <sz val="10"/>
        <rFont val="Times New Roman"/>
        <family val="1"/>
      </rPr>
      <t>O</t>
    </r>
    <r>
      <rPr>
        <sz val="10"/>
        <rFont val="Times New Roman"/>
        <family val="1"/>
      </rPr>
      <t>bsolete 8/31/2001</t>
    </r>
  </si>
  <si>
    <t>Obsolete 8/17/2005</t>
  </si>
  <si>
    <r>
      <rPr>
        <b/>
        <sz val="10"/>
        <rFont val="Times New Roman"/>
        <family val="1"/>
      </rPr>
      <t>O</t>
    </r>
    <r>
      <rPr>
        <sz val="10"/>
        <rFont val="Times New Roman"/>
        <family val="1"/>
      </rPr>
      <t>bsolete 4/19/2014</t>
    </r>
  </si>
  <si>
    <r>
      <rPr>
        <b/>
        <sz val="10"/>
        <rFont val="Times New Roman"/>
        <family val="1"/>
      </rPr>
      <t>O</t>
    </r>
    <r>
      <rPr>
        <sz val="10"/>
        <rFont val="Times New Roman"/>
        <family val="1"/>
      </rPr>
      <t>bsolete 5/11/2017</t>
    </r>
  </si>
  <si>
    <r>
      <t xml:space="preserve">Lease Terminated 5/31/2018.  </t>
    </r>
    <r>
      <rPr>
        <sz val="10"/>
        <rFont val="Times New Roman"/>
        <family val="1"/>
      </rPr>
      <t>Added 2/28/2015 - Public Health leasing 1 office Suite 130.</t>
    </r>
  </si>
  <si>
    <t>Obsolete 8/17/2016</t>
  </si>
  <si>
    <t>Obsolete 7/31/2016</t>
  </si>
  <si>
    <t>Obsolete 9/1/2016</t>
  </si>
  <si>
    <t>EIC Building</t>
  </si>
  <si>
    <t>3125 Crosby Ave, Klamath Falls OR 97603</t>
  </si>
  <si>
    <t>Program Contact</t>
  </si>
  <si>
    <t>Donald J. Westlight</t>
  </si>
  <si>
    <t>Michael Wilkin</t>
  </si>
  <si>
    <t>Ryan Chaquette &amp; Amber Dunn-Bernstein</t>
  </si>
  <si>
    <t>Peggy Appel</t>
  </si>
  <si>
    <t>Lisa Barnhart, Neurology</t>
  </si>
  <si>
    <t>Nathan Tilden</t>
  </si>
  <si>
    <t>Heidi Snyder</t>
  </si>
  <si>
    <t>Annatress Tupper</t>
  </si>
  <si>
    <t>Nancy Clark</t>
  </si>
  <si>
    <t>Ryan Chaquette</t>
  </si>
  <si>
    <t>Tamara Vogel</t>
  </si>
  <si>
    <t>Start 16-MAY-12:  AHEC Apt. as of 2018</t>
  </si>
  <si>
    <t>Added: 7/23/10  AHEC Apt as of 2018</t>
  </si>
  <si>
    <t>AHEC Apt as of 2018</t>
  </si>
  <si>
    <t>Added 15-JUN-12: AHEC Apt as of FY19</t>
  </si>
  <si>
    <t>Chi Naruse</t>
  </si>
  <si>
    <t>Erin Anderson</t>
  </si>
  <si>
    <t>Anne Rudwick</t>
  </si>
  <si>
    <t>Added 6/22/15; AHEC housing</t>
  </si>
  <si>
    <t>Obsolete 9/30/2017</t>
  </si>
  <si>
    <t>Amanda Dunn-Berstein</t>
  </si>
  <si>
    <t>Added 8/10/2016; AHEC Housing</t>
  </si>
  <si>
    <t>Ryan Chaquette: Tamara Vogel</t>
  </si>
  <si>
    <t>Jennifer Wagner</t>
  </si>
  <si>
    <t>VA Research Bldg 101</t>
  </si>
  <si>
    <t>Loading Dock 62 (Research Support Deliveries Only)</t>
  </si>
  <si>
    <t>Added 7/15/2016 for OHSU Logistics Purchasing; Research Support Deliveries only - truck size limitation</t>
  </si>
  <si>
    <t>Added 4/4/2018</t>
  </si>
  <si>
    <t>TCW</t>
  </si>
  <si>
    <t>Tuality Campus Wide</t>
  </si>
  <si>
    <t>Not building related.  4/4/2018 - Added for a Tuality Campus Wide Capital Project that impacts all buildings.</t>
  </si>
  <si>
    <t>Added 7/15/2016 for OHSU Logistics Purchasing; Research Support Deliveries only - truck size limitations</t>
  </si>
  <si>
    <t>Loading Dock 62 (KCRB)</t>
  </si>
  <si>
    <t>Tuality Campus (Activity related to OHSU Business)</t>
  </si>
  <si>
    <t>Updated 4/6/2018</t>
  </si>
  <si>
    <t>Joseph E. Robertson, Jr. Collaborative Life Sciences Building (Tenancy in Common)</t>
  </si>
  <si>
    <t>RLSB</t>
  </si>
  <si>
    <t>RLSB; prior Tag: CLSB</t>
  </si>
  <si>
    <t>RLSB/Skourtes Garage (Parking Structure 11)</t>
  </si>
  <si>
    <t>RLSB/Skourtes Garage</t>
  </si>
  <si>
    <t>4/6/2018 Updated per OHSU Now Announcement. 6/5/2011 - Fall 2011 Construction. 5/12/2014 - address changed from 0650 SW Meade to 2730 SW Moody Ave.</t>
  </si>
  <si>
    <t>End Date</t>
  </si>
  <si>
    <t>Contracting Svcs</t>
  </si>
  <si>
    <t>Pending</t>
  </si>
  <si>
    <t>Foundation</t>
  </si>
  <si>
    <t>Added 5/7/2018</t>
  </si>
  <si>
    <t>707-T1</t>
  </si>
  <si>
    <t>RFHC Adventist MOB</t>
  </si>
  <si>
    <t>Added 5/7/2018 - Temporary Building # for Programming.  If strategically approved, permanent Building #, Tag and Name will be assigned at time of Project approval.</t>
  </si>
  <si>
    <t>Obsolete 5/17/2018</t>
  </si>
  <si>
    <t>Obsolete 5/17/2018 - Dr. Wilson did not approve funding.  Added 2/2/2018 - new CEI clinic location</t>
  </si>
  <si>
    <t>Reedsport Building I</t>
  </si>
  <si>
    <t>1806 Winchester Ave, Apt #3, Reedsport OR 97467</t>
  </si>
  <si>
    <t>approx. 1337</t>
  </si>
  <si>
    <t>Robertson Collaborative Life Sciences Building</t>
  </si>
  <si>
    <t>7/2/2018 - Email clarification short name: Robertson Collaborative Life Sciences Building. 4/6/2018 - Updated per OHSU Now Announcement.  Change effective on 7/1/2018 per agreement with PSU. 6/5/2011 - Fall 2011 Construction. 5/12/2014 - address changed from 0650 SW Meade to 2730 SW Moody Ave.</t>
  </si>
  <si>
    <t>M1173</t>
  </si>
  <si>
    <t>M1174</t>
  </si>
  <si>
    <t>M1175</t>
  </si>
  <si>
    <t>Added 3/21/2018 for IDD Clinic program</t>
  </si>
  <si>
    <t>Added 5/18/2018 for AHEC program</t>
  </si>
  <si>
    <t>Alan Lines</t>
  </si>
  <si>
    <t>Obsolete 5/8/2015</t>
  </si>
  <si>
    <t>Contracting Services</t>
  </si>
  <si>
    <t>Stefanie Brown</t>
  </si>
  <si>
    <t>Stefanie Brown, Heidi Snyder</t>
  </si>
  <si>
    <t>Ryan Chaquette &amp; Stefanie Brown</t>
  </si>
  <si>
    <t>Scott Conroy</t>
  </si>
  <si>
    <t>Koos Bay Bldg</t>
  </si>
  <si>
    <t>2345 Koos Bay Blvd, Coos Bay OR 97420</t>
  </si>
  <si>
    <t>Added 7/6/2018 for OHSU Housing Dept</t>
  </si>
  <si>
    <t>Cypress Bldg</t>
  </si>
  <si>
    <t>1805 Cypress Dr, Coos Bay OR 97420</t>
  </si>
  <si>
    <t>Court Bldg</t>
  </si>
  <si>
    <t>644 13th Court, Coos Bay OR 97420</t>
  </si>
  <si>
    <t>Obsolete 7/31/2018</t>
  </si>
  <si>
    <t>M9999</t>
  </si>
  <si>
    <t>M1176</t>
  </si>
  <si>
    <t>M1177</t>
  </si>
  <si>
    <t>M1178</t>
  </si>
  <si>
    <t>M1179</t>
  </si>
  <si>
    <t>M1180</t>
  </si>
  <si>
    <t>M1181</t>
  </si>
  <si>
    <t>1234 Terminator St, Dummyville OR 97000</t>
  </si>
  <si>
    <t>Set up to close out Oracle PN Leases that are not executed.</t>
  </si>
  <si>
    <t>Ceci Hetrick</t>
  </si>
  <si>
    <t>Terminator Building (Fictional Bldg)</t>
  </si>
  <si>
    <t>MWH</t>
  </si>
  <si>
    <t>Update - Tag 8/28/2018</t>
  </si>
  <si>
    <t>Motor Pool</t>
  </si>
  <si>
    <t>Updated 8/28/2018</t>
  </si>
  <si>
    <t>3303 SW Bond Ave</t>
  </si>
  <si>
    <t>OSH Building 03</t>
  </si>
  <si>
    <t>2600 Center St NE B03, Salem OR 97301</t>
  </si>
  <si>
    <t>Added 8/29/2018 for HR for OHSU Intergovernmental Agmt #151676 for 2017-2019</t>
  </si>
  <si>
    <t>Dacotah Krieg</t>
  </si>
  <si>
    <t>OSH Buiding 1</t>
  </si>
  <si>
    <t>29398 Recovery Way, Junction City OR 97448</t>
  </si>
  <si>
    <t>Relief Nursery Bldg 1</t>
  </si>
  <si>
    <t>Relief Nursery Bldg 2</t>
  </si>
  <si>
    <t>1720 W 25th Ave, Eugene OR 97405</t>
  </si>
  <si>
    <t>850 S 42nd St, Springfield, OR 97478</t>
  </si>
  <si>
    <t>Added 8/29/2018 for IDD Eugene</t>
  </si>
  <si>
    <t>Added 8/29/2018</t>
  </si>
  <si>
    <t>Obsolete 5/31/2018</t>
  </si>
  <si>
    <r>
      <rPr>
        <b/>
        <sz val="10.5"/>
        <rFont val="Times New Roman"/>
        <family val="1"/>
      </rPr>
      <t xml:space="preserve">Demolition completed MAY 2018.  </t>
    </r>
    <r>
      <rPr>
        <sz val="10.5"/>
        <rFont val="Times New Roman"/>
        <family val="1"/>
      </rPr>
      <t>Updated Gros SF 09/07/07(sld).</t>
    </r>
  </si>
  <si>
    <r>
      <rPr>
        <b/>
        <sz val="10"/>
        <rFont val="Times New Roman"/>
        <family val="1"/>
      </rPr>
      <t xml:space="preserve">Demolishment of building completed MAY 2018.  </t>
    </r>
    <r>
      <rPr>
        <sz val="10"/>
        <rFont val="Times New Roman"/>
        <family val="1"/>
      </rPr>
      <t>Decommissioning underway 7/1/2014.</t>
    </r>
    <r>
      <rPr>
        <b/>
        <sz val="10"/>
        <rFont val="Times New Roman"/>
        <family val="1"/>
      </rPr>
      <t xml:space="preserve">  </t>
    </r>
    <r>
      <rPr>
        <sz val="10"/>
        <rFont val="Times New Roman"/>
        <family val="1"/>
      </rPr>
      <t>Updated Gros SF 09/07/07(sld).</t>
    </r>
  </si>
  <si>
    <t>School of Dentistry (Demolished)</t>
  </si>
  <si>
    <t>Loading Dock 61 (RLSB/SKT)</t>
  </si>
  <si>
    <t>Loading Dock 61 (RLSB/Skourtes Tower)</t>
  </si>
  <si>
    <t>Tram Tower Lower Terminus (CHH1)</t>
  </si>
  <si>
    <t>Tram Tower LowerTerm-CHH1</t>
  </si>
  <si>
    <t>Loading Dock 50 (Center for Health &amp; Healing 1)</t>
  </si>
  <si>
    <t>Loading Dock 50 (CHH 1)</t>
  </si>
  <si>
    <t>Knight Cancer Research Building (name and tag subject to change)</t>
  </si>
  <si>
    <t>Updated 9/16/2015 - building address assigned by City of Portland. Updated 11/24/14 - Project name changed to Knight Cancer Research Building (KCRB).  Added 2/12/2014 - Estimated Construction date March 2016 with name as Schnitzer Campus Building 3 (SCB3). Building Occupancy 9/1/2018.</t>
  </si>
  <si>
    <t>4/6/2018 - Updated per OHSU Now Announcement.  Change effective on 7/1/2018 per agreement with PSU. 6/5/2011 - Fall 2011 Construction. 5/12/2014 - address changed from 0650 SW Meade to 2730 SW Moody Ave.</t>
  </si>
  <si>
    <t>Loading Dock 50 (CHH1)</t>
  </si>
  <si>
    <r>
      <rPr>
        <b/>
        <sz val="10"/>
        <rFont val="Times New Roman"/>
        <family val="1"/>
      </rPr>
      <t xml:space="preserve">OB-GYN full-time Lease on 2F.  </t>
    </r>
    <r>
      <rPr>
        <sz val="10"/>
        <rFont val="Times New Roman"/>
        <family val="1"/>
      </rPr>
      <t>Reactivated for OB GYN program - timeshare lease on 8/2/2016 &amp; for OHSUP activity.  Space vacated on 11/16/2000n by Orthopedics. (ch)</t>
    </r>
  </si>
  <si>
    <t>Added 9/25/2018</t>
  </si>
  <si>
    <t>306-1</t>
  </si>
  <si>
    <t>SCB 6 Parking Garage</t>
  </si>
  <si>
    <t>Added 9/25/2018 new parking structure on Schnitzer Campus.</t>
  </si>
  <si>
    <t>PS16</t>
  </si>
  <si>
    <t>HOLD</t>
  </si>
  <si>
    <t>306</t>
  </si>
  <si>
    <r>
      <t xml:space="preserve">SCB 6 (Affordable Housing) </t>
    </r>
    <r>
      <rPr>
        <b/>
        <sz val="10.5"/>
        <rFont val="Times New Roman"/>
        <family val="1"/>
      </rPr>
      <t>SAVE</t>
    </r>
  </si>
  <si>
    <t>Added 9/25/2018 as Feasability Study is looking at adjacent wrap around Affordable Housing component.</t>
  </si>
  <si>
    <t>Added 10/12/2018</t>
  </si>
  <si>
    <t>110</t>
  </si>
  <si>
    <t>ADB</t>
  </si>
  <si>
    <t>Alexander Drake Building</t>
  </si>
  <si>
    <t>Alexander Drake Bldg</t>
  </si>
  <si>
    <t>250 NW Franklin Ave, Suite 302</t>
  </si>
  <si>
    <t>Added 10/12/2018 - new SPH IPCR Bend office (relocating from The Simpson Bldg), Suite 302 - 2,261</t>
  </si>
  <si>
    <t>250 NW Franklin Ave, Suite 302, Bend OR 97701</t>
  </si>
  <si>
    <t>Updated 11/29/18 - Added DCH Outreach.  Changed: 12/18/12 to add back location for Nephrology Outreach Clinic. Obsolete: 6/30/2005 added for CEI Outreach Clinic Lease activity.</t>
  </si>
  <si>
    <t>Nancy Clark, Nancy Mitchell &amp; Ryan Chaquette</t>
  </si>
  <si>
    <t>Obsolete 11/16/2018</t>
  </si>
  <si>
    <t>Updated: 11/16/2018 - Bend Memorial merged with Summit Health and this location was not retained.  Added: 11/15/10  DCH Outreach Clinic Bend (2nd Location)</t>
  </si>
  <si>
    <t>Added 11/29/2018</t>
  </si>
  <si>
    <t>111</t>
  </si>
  <si>
    <t>Columbus Building 1</t>
  </si>
  <si>
    <t>CB1</t>
  </si>
  <si>
    <t>Goldendale</t>
  </si>
  <si>
    <t>Added 11/29/2018 - new Research Admin Office for Project Manager - 110 rsf.</t>
  </si>
  <si>
    <t>112 to 113</t>
  </si>
  <si>
    <t>1105 S Columbus Ave, Room B</t>
  </si>
  <si>
    <t>1105 S Columbus Ave, Room B, Goldendale WA 98620</t>
  </si>
  <si>
    <t>12/3/2018 Per OHSU Ground Lease file, added year Loading Dock added.</t>
  </si>
  <si>
    <t>Added 12/19/2018</t>
  </si>
  <si>
    <t>Conners Apartment Bldg</t>
  </si>
  <si>
    <t>2624 NE Conners Ave, Bend OR 97701</t>
  </si>
  <si>
    <t>Added 12/19/2018 for AHEC Housing Program</t>
  </si>
  <si>
    <t>Added 12/26/2018</t>
  </si>
  <si>
    <t>Nordic Building 1</t>
  </si>
  <si>
    <t>86 NE Nordic Drive, Madras OR 97741</t>
  </si>
  <si>
    <t>Added 12/26/2018 for AHEC Housing Program</t>
  </si>
  <si>
    <t>Temp. Certificate of Occupancy</t>
  </si>
  <si>
    <t>Programming/Design Phase</t>
  </si>
  <si>
    <t>Temp Cert of Occupancy</t>
  </si>
  <si>
    <t>Whitaker Sky Bridge I (SW Whitaker between Blocks 25 &amp; 29)</t>
  </si>
  <si>
    <t>Bond Ave Tunnel I (SW Bond Avenue between Blocks 28 &amp; 29)</t>
  </si>
  <si>
    <t>Bond Avenue Tunnel I (SW Bond Ave between Block 28 &amp; 29)</t>
  </si>
  <si>
    <t>Whitaker Sky Bridge I (SW Whitaker between Block 25 &amp; 29)</t>
  </si>
  <si>
    <r>
      <rPr>
        <b/>
        <sz val="10.5"/>
        <rFont val="Arial"/>
        <family val="2"/>
      </rPr>
      <t>Center for Health &amp; Healing Building 2</t>
    </r>
    <r>
      <rPr>
        <sz val="10.5"/>
        <rFont val="Arial"/>
        <family val="2"/>
      </rPr>
      <t xml:space="preserve"> (name and tag subject to change)</t>
    </r>
  </si>
  <si>
    <t>RPV Garage (Parking Structure 12) (Name subject to change)</t>
  </si>
  <si>
    <t>Center for Health &amp; Healing Building 2 (name and tag subject to change)</t>
  </si>
  <si>
    <t>Whitaker Sky Bridge I</t>
  </si>
  <si>
    <t>Bond Avenue Tunnel I</t>
  </si>
  <si>
    <t>TCO</t>
  </si>
  <si>
    <t>Bond Avenue Tunnel I (SW Bond Ave between Blocks 28 &amp; 29)</t>
  </si>
  <si>
    <t>303-3</t>
  </si>
  <si>
    <t>MST2</t>
  </si>
  <si>
    <t>Meade Street Tunnel 2</t>
  </si>
  <si>
    <t>Added 1/1/2019</t>
  </si>
  <si>
    <r>
      <t xml:space="preserve">Meade Street Tunnel RW #8721 </t>
    </r>
    <r>
      <rPr>
        <b/>
        <sz val="10.5"/>
        <rFont val="Times New Roman"/>
        <family val="1"/>
      </rPr>
      <t>(Under Construction)</t>
    </r>
  </si>
  <si>
    <t>ROW SW Meade St., Portland OR 97201</t>
  </si>
  <si>
    <t>1/1/2019 - Under Construction</t>
  </si>
  <si>
    <t>approx. date</t>
  </si>
  <si>
    <t>Last Update: January 3,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</si>
</sst>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0"/>
      <name val="Arial"/>
    </font>
    <font>
      <sz val="10"/>
      <name val="Arial"/>
      <family val="2"/>
    </font>
    <font>
      <b/>
      <sz val="10"/>
      <name val="Calibri"/>
      <family val="2"/>
      <scheme val="minor"/>
    </font>
    <font>
      <sz val="10"/>
      <name val="Calibri"/>
      <family val="2"/>
      <scheme val="minor"/>
    </font>
    <font>
      <sz val="12"/>
      <name val="Calibri"/>
      <family val="2"/>
      <scheme val="minor"/>
    </font>
    <font>
      <sz val="10"/>
      <color indexed="81"/>
      <name val="Tahoma"/>
      <family val="2"/>
    </font>
    <font>
      <b/>
      <sz val="10"/>
      <color indexed="81"/>
      <name val="Tahoma"/>
      <family val="2"/>
    </font>
    <font>
      <b/>
      <sz val="11"/>
      <name val="Calibri"/>
      <family val="2"/>
      <scheme val="minor"/>
    </font>
    <font>
      <sz val="11"/>
      <name val="Calibri"/>
      <family val="2"/>
      <scheme val="minor"/>
    </font>
    <font>
      <sz val="9"/>
      <color indexed="81"/>
      <name val="Tahoma"/>
      <family val="2"/>
    </font>
    <font>
      <b/>
      <sz val="9"/>
      <color indexed="81"/>
      <name val="Tahoma"/>
      <family val="2"/>
    </font>
    <font>
      <sz val="10"/>
      <name val="Times New Roman"/>
      <family val="1"/>
    </font>
    <font>
      <b/>
      <sz val="14"/>
      <color rgb="FFFF0000"/>
      <name val="Times New Roman"/>
      <family val="1"/>
    </font>
    <font>
      <b/>
      <sz val="10"/>
      <name val="Times New Roman"/>
      <family val="1"/>
    </font>
    <font>
      <sz val="16"/>
      <name val="Times New Roman"/>
      <family val="1"/>
    </font>
    <font>
      <b/>
      <sz val="12"/>
      <name val="Times New Roman"/>
      <family val="1"/>
    </font>
    <font>
      <sz val="12"/>
      <name val="Times New Roman"/>
      <family val="1"/>
    </font>
    <font>
      <b/>
      <sz val="26"/>
      <name val="Times New Roman"/>
      <family val="1"/>
    </font>
    <font>
      <b/>
      <sz val="11"/>
      <name val="Times New Roman"/>
      <family val="1"/>
    </font>
    <font>
      <sz val="11"/>
      <name val="Times New Roman"/>
      <family val="1"/>
    </font>
    <font>
      <sz val="10"/>
      <color rgb="FFFF0000"/>
      <name val="Times New Roman"/>
      <family val="1"/>
    </font>
    <font>
      <b/>
      <sz val="14"/>
      <name val="Times New Roman"/>
      <family val="1"/>
    </font>
    <font>
      <sz val="12"/>
      <name val="Arial"/>
      <family val="2"/>
    </font>
    <font>
      <b/>
      <sz val="14"/>
      <color rgb="FFFF0000"/>
      <name val="Arial"/>
      <family val="2"/>
    </font>
    <font>
      <b/>
      <sz val="10"/>
      <name val="Arial"/>
      <family val="2"/>
    </font>
    <font>
      <sz val="16"/>
      <name val="Arial"/>
      <family val="2"/>
    </font>
    <font>
      <b/>
      <sz val="12"/>
      <name val="Arial"/>
      <family val="2"/>
    </font>
    <font>
      <b/>
      <sz val="10.5"/>
      <name val="Arial"/>
      <family val="2"/>
    </font>
    <font>
      <sz val="10.5"/>
      <name val="Arial"/>
      <family val="2"/>
    </font>
    <font>
      <b/>
      <sz val="12"/>
      <color theme="3"/>
      <name val="Arial"/>
      <family val="2"/>
    </font>
    <font>
      <sz val="10"/>
      <color theme="3"/>
      <name val="Arial"/>
      <family val="2"/>
    </font>
    <font>
      <sz val="10.5"/>
      <name val="Times New Roman"/>
      <family val="1"/>
    </font>
    <font>
      <b/>
      <sz val="10.5"/>
      <name val="Times New Roman"/>
      <family val="1"/>
    </font>
    <font>
      <b/>
      <sz val="10.5"/>
      <color theme="3"/>
      <name val="Arial"/>
      <family val="2"/>
    </font>
    <font>
      <sz val="10.5"/>
      <color theme="3"/>
      <name val="Arial"/>
      <family val="2"/>
    </font>
    <font>
      <b/>
      <sz val="10.5"/>
      <color rgb="FFFF0000"/>
      <name val="Arial"/>
      <family val="2"/>
    </font>
  </fonts>
  <fills count="25">
    <fill>
      <patternFill patternType="none"/>
    </fill>
    <fill>
      <patternFill patternType="gray125"/>
    </fill>
    <fill>
      <patternFill patternType="solid">
        <fgColor indexed="13"/>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99CC"/>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2" tint="-0.499984740745262"/>
        <bgColor indexed="64"/>
      </patternFill>
    </fill>
    <fill>
      <patternFill patternType="solid">
        <fgColor rgb="FFFFFF99"/>
        <bgColor indexed="64"/>
      </patternFill>
    </fill>
    <fill>
      <patternFill patternType="solid">
        <fgColor rgb="FF66FF66"/>
        <bgColor indexed="64"/>
      </patternFill>
    </fill>
    <fill>
      <patternFill patternType="solid">
        <fgColor rgb="FFFFCCFF"/>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C00"/>
        <bgColor indexed="64"/>
      </patternFill>
    </fill>
    <fill>
      <patternFill patternType="solid">
        <fgColor rgb="FFFFC000"/>
        <bgColor indexed="64"/>
      </patternFill>
    </fill>
    <fill>
      <patternFill patternType="solid">
        <fgColor theme="7" tint="0.59999389629810485"/>
        <bgColor indexed="64"/>
      </patternFill>
    </fill>
    <fill>
      <patternFill patternType="solid">
        <fgColor theme="0" tint="-0.499984740745262"/>
        <bgColor indexed="64"/>
      </patternFill>
    </fill>
  </fills>
  <borders count="81">
    <border>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indexed="64"/>
      </right>
      <top style="medium">
        <color auto="1"/>
      </top>
      <bottom/>
      <diagonal/>
    </border>
    <border>
      <left/>
      <right style="thin">
        <color indexed="64"/>
      </right>
      <top style="medium">
        <color auto="1"/>
      </top>
      <bottom/>
      <diagonal/>
    </border>
    <border>
      <left style="thin">
        <color indexed="64"/>
      </left>
      <right style="thin">
        <color indexed="64"/>
      </right>
      <top style="medium">
        <color auto="1"/>
      </top>
      <bottom/>
      <diagonal/>
    </border>
    <border>
      <left/>
      <right style="medium">
        <color auto="1"/>
      </right>
      <top style="medium">
        <color auto="1"/>
      </top>
      <bottom/>
      <diagonal/>
    </border>
    <border>
      <left style="medium">
        <color auto="1"/>
      </left>
      <right style="thin">
        <color indexed="64"/>
      </right>
      <top/>
      <bottom/>
      <diagonal/>
    </border>
    <border>
      <left/>
      <right style="medium">
        <color auto="1"/>
      </right>
      <top/>
      <bottom/>
      <diagonal/>
    </border>
    <border>
      <left style="medium">
        <color auto="1"/>
      </left>
      <right style="thin">
        <color indexed="64"/>
      </right>
      <top/>
      <bottom style="medium">
        <color indexed="64"/>
      </bottom>
      <diagonal/>
    </border>
    <border>
      <left/>
      <right style="medium">
        <color auto="1"/>
      </right>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style="thin">
        <color indexed="64"/>
      </left>
      <right style="medium">
        <color indexed="64"/>
      </right>
      <top style="medium">
        <color auto="1"/>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dotted">
        <color indexed="64"/>
      </top>
      <bottom/>
      <diagonal/>
    </border>
    <border>
      <left/>
      <right/>
      <top/>
      <bottom style="dotted">
        <color indexed="64"/>
      </bottom>
      <diagonal/>
    </border>
    <border>
      <left style="medium">
        <color auto="1"/>
      </left>
      <right/>
      <top/>
      <bottom/>
      <diagonal/>
    </border>
    <border>
      <left style="medium">
        <color auto="1"/>
      </left>
      <right/>
      <top style="dotted">
        <color indexed="64"/>
      </top>
      <bottom/>
      <diagonal/>
    </border>
    <border>
      <left style="medium">
        <color auto="1"/>
      </left>
      <right/>
      <top/>
      <bottom style="dotted">
        <color indexed="64"/>
      </bottom>
      <diagonal/>
    </border>
    <border>
      <left style="medium">
        <color auto="1"/>
      </left>
      <right/>
      <top/>
      <bottom style="medium">
        <color auto="1"/>
      </bottom>
      <diagonal/>
    </border>
    <border>
      <left/>
      <right style="dotted">
        <color auto="1"/>
      </right>
      <top style="dotted">
        <color indexed="64"/>
      </top>
      <bottom/>
      <diagonal/>
    </border>
    <border>
      <left/>
      <right style="dotted">
        <color auto="1"/>
      </right>
      <top/>
      <bottom/>
      <diagonal/>
    </border>
    <border>
      <left/>
      <right style="dotted">
        <color auto="1"/>
      </right>
      <top/>
      <bottom style="dotted">
        <color indexed="64"/>
      </bottom>
      <diagonal/>
    </border>
    <border>
      <left style="dotted">
        <color auto="1"/>
      </left>
      <right style="medium">
        <color auto="1"/>
      </right>
      <top/>
      <bottom style="medium">
        <color auto="1"/>
      </bottom>
      <diagonal/>
    </border>
    <border>
      <left style="dotted">
        <color auto="1"/>
      </left>
      <right style="medium">
        <color auto="1"/>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indexed="64"/>
      </left>
      <right style="thin">
        <color indexed="64"/>
      </right>
      <top style="thin">
        <color indexed="64"/>
      </top>
      <bottom/>
      <diagonal/>
    </border>
    <border>
      <left style="thin">
        <color auto="1"/>
      </left>
      <right style="medium">
        <color auto="1"/>
      </right>
      <top style="thin">
        <color auto="1"/>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auto="1"/>
      </left>
      <right style="thin">
        <color auto="1"/>
      </right>
      <top style="thin">
        <color auto="1"/>
      </top>
      <bottom style="thin">
        <color rgb="FFFF0000"/>
      </bottom>
      <diagonal/>
    </border>
    <border>
      <left style="medium">
        <color auto="1"/>
      </left>
      <right style="thin">
        <color auto="1"/>
      </right>
      <top style="thin">
        <color auto="1"/>
      </top>
      <bottom style="thin">
        <color rgb="FFFF0000"/>
      </bottom>
      <diagonal/>
    </border>
    <border>
      <left style="thin">
        <color indexed="64"/>
      </left>
      <right/>
      <top style="thin">
        <color indexed="64"/>
      </top>
      <bottom style="thin">
        <color indexed="64"/>
      </bottom>
      <diagonal/>
    </border>
    <border>
      <left style="medium">
        <color rgb="FFFF0000"/>
      </left>
      <right style="thin">
        <color rgb="FFFF0000"/>
      </right>
      <top style="medium">
        <color rgb="FFFF0000"/>
      </top>
      <bottom style="medium">
        <color rgb="FFFF0000"/>
      </bottom>
      <diagonal/>
    </border>
    <border>
      <left style="thin">
        <color rgb="FFFF0000"/>
      </left>
      <right style="thin">
        <color rgb="FFFF0000"/>
      </right>
      <top style="medium">
        <color rgb="FFFF0000"/>
      </top>
      <bottom style="medium">
        <color rgb="FFFF0000"/>
      </bottom>
      <diagonal/>
    </border>
    <border>
      <left style="thin">
        <color rgb="FFFF0000"/>
      </left>
      <right style="medium">
        <color rgb="FFFF0000"/>
      </right>
      <top style="medium">
        <color rgb="FFFF0000"/>
      </top>
      <bottom style="medium">
        <color rgb="FFFF0000"/>
      </bottom>
      <diagonal/>
    </border>
    <border>
      <left style="medium">
        <color auto="1"/>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auto="1"/>
      </right>
      <top style="thin">
        <color auto="1"/>
      </top>
      <bottom style="medium">
        <color rgb="FFFF0000"/>
      </bottom>
      <diagonal/>
    </border>
    <border>
      <left style="thin">
        <color auto="1"/>
      </left>
      <right/>
      <top style="thin">
        <color auto="1"/>
      </top>
      <bottom style="medium">
        <color auto="1"/>
      </bottom>
      <diagonal/>
    </border>
    <border>
      <left style="medium">
        <color auto="1"/>
      </left>
      <right style="medium">
        <color auto="1"/>
      </right>
      <top/>
      <bottom/>
      <diagonal/>
    </border>
    <border>
      <left style="medium">
        <color auto="1"/>
      </left>
      <right style="medium">
        <color auto="1"/>
      </right>
      <top style="medium">
        <color indexed="64"/>
      </top>
      <bottom style="thin">
        <color auto="1"/>
      </bottom>
      <diagonal/>
    </border>
    <border>
      <left style="medium">
        <color auto="1"/>
      </left>
      <right style="medium">
        <color auto="1"/>
      </right>
      <top style="thin">
        <color auto="1"/>
      </top>
      <bottom style="thin">
        <color auto="1"/>
      </bottom>
      <diagonal/>
    </border>
    <border>
      <left style="thin">
        <color auto="1"/>
      </left>
      <right/>
      <top style="thin">
        <color auto="1"/>
      </top>
      <bottom style="thin">
        <color rgb="FFFF0000"/>
      </bottom>
      <diagonal/>
    </border>
    <border>
      <left style="thin">
        <color rgb="FFFF0000"/>
      </left>
      <right/>
      <top style="thin">
        <color rgb="FFFF0000"/>
      </top>
      <bottom style="thin">
        <color rgb="FFFF0000"/>
      </bottom>
      <diagonal/>
    </border>
    <border>
      <left style="medium">
        <color auto="1"/>
      </left>
      <right style="thin">
        <color auto="1"/>
      </right>
      <top style="thin">
        <color rgb="FFFF0000"/>
      </top>
      <bottom style="thin">
        <color indexed="64"/>
      </bottom>
      <diagonal/>
    </border>
    <border>
      <left style="thin">
        <color auto="1"/>
      </left>
      <right style="thin">
        <color auto="1"/>
      </right>
      <top style="thin">
        <color rgb="FFFF0000"/>
      </top>
      <bottom style="thin">
        <color indexed="64"/>
      </bottom>
      <diagonal/>
    </border>
    <border>
      <left style="thin">
        <color auto="1"/>
      </left>
      <right/>
      <top style="thin">
        <color rgb="FFFF0000"/>
      </top>
      <bottom style="thin">
        <color indexed="64"/>
      </bottom>
      <diagonal/>
    </border>
  </borders>
  <cellStyleXfs count="8">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30" applyFont="0">
      <alignment horizontal="left" vertical="center"/>
    </xf>
  </cellStyleXfs>
  <cellXfs count="1005">
    <xf numFmtId="0" fontId="0" fillId="0" borderId="0" xfId="0"/>
    <xf numFmtId="0" fontId="3" fillId="0" borderId="0" xfId="0" applyFont="1"/>
    <xf numFmtId="0" fontId="3" fillId="0" borderId="8" xfId="0" applyFont="1" applyFill="1" applyBorder="1"/>
    <xf numFmtId="0" fontId="4" fillId="0" borderId="0" xfId="0" applyFont="1" applyFill="1"/>
    <xf numFmtId="0" fontId="4" fillId="0" borderId="0" xfId="0" applyFont="1"/>
    <xf numFmtId="0" fontId="2" fillId="6" borderId="13" xfId="0" applyFont="1" applyFill="1" applyBorder="1" applyAlignment="1">
      <alignment horizontal="center"/>
    </xf>
    <xf numFmtId="0" fontId="2" fillId="6" borderId="8" xfId="0" applyFont="1" applyFill="1" applyBorder="1"/>
    <xf numFmtId="0" fontId="2" fillId="6" borderId="14" xfId="0" applyFont="1" applyFill="1" applyBorder="1" applyAlignment="1">
      <alignment horizontal="center"/>
    </xf>
    <xf numFmtId="49" fontId="3" fillId="0" borderId="13" xfId="0" applyNumberFormat="1" applyFont="1" applyBorder="1"/>
    <xf numFmtId="0" fontId="3" fillId="0" borderId="8" xfId="0" applyFont="1" applyBorder="1"/>
    <xf numFmtId="49" fontId="3" fillId="0" borderId="14" xfId="0" applyNumberFormat="1" applyFont="1" applyBorder="1"/>
    <xf numFmtId="49" fontId="3" fillId="0" borderId="13" xfId="0" applyNumberFormat="1" applyFont="1" applyFill="1" applyBorder="1"/>
    <xf numFmtId="49" fontId="3" fillId="0" borderId="14" xfId="0" applyNumberFormat="1" applyFont="1" applyFill="1" applyBorder="1"/>
    <xf numFmtId="0" fontId="3" fillId="0" borderId="14" xfId="0" applyFont="1" applyBorder="1"/>
    <xf numFmtId="0" fontId="3" fillId="0" borderId="16" xfId="0" applyFont="1" applyBorder="1"/>
    <xf numFmtId="49" fontId="3" fillId="0" borderId="15" xfId="0" applyNumberFormat="1" applyFont="1" applyBorder="1"/>
    <xf numFmtId="49" fontId="3" fillId="0" borderId="17" xfId="0" applyNumberFormat="1" applyFont="1" applyBorder="1"/>
    <xf numFmtId="49" fontId="3" fillId="0" borderId="47" xfId="0" applyNumberFormat="1" applyFont="1" applyBorder="1"/>
    <xf numFmtId="0" fontId="3" fillId="0" borderId="6" xfId="0" applyFont="1" applyBorder="1"/>
    <xf numFmtId="0" fontId="8" fillId="17" borderId="38" xfId="0" applyFont="1" applyFill="1" applyBorder="1" applyAlignment="1">
      <alignment horizontal="left"/>
    </xf>
    <xf numFmtId="0" fontId="8" fillId="17" borderId="0" xfId="0" applyFont="1" applyFill="1" applyBorder="1" applyAlignment="1">
      <alignment horizontal="left"/>
    </xf>
    <xf numFmtId="0" fontId="8" fillId="17" borderId="23" xfId="0" applyFont="1" applyFill="1" applyBorder="1" applyAlignment="1">
      <alignment horizontal="left"/>
    </xf>
    <xf numFmtId="0" fontId="8" fillId="18" borderId="41" xfId="0" applyFont="1" applyFill="1" applyBorder="1" applyAlignment="1">
      <alignment horizontal="left"/>
    </xf>
    <xf numFmtId="0" fontId="8" fillId="18" borderId="5" xfId="0" applyFont="1" applyFill="1" applyBorder="1" applyAlignment="1">
      <alignment horizontal="left"/>
    </xf>
    <xf numFmtId="0" fontId="8" fillId="18" borderId="25" xfId="0" applyFont="1" applyFill="1" applyBorder="1" applyAlignment="1">
      <alignment horizontal="left"/>
    </xf>
    <xf numFmtId="0" fontId="8" fillId="11" borderId="38" xfId="0" applyFont="1" applyFill="1" applyBorder="1" applyAlignment="1">
      <alignment horizontal="left"/>
    </xf>
    <xf numFmtId="0" fontId="8" fillId="11" borderId="0" xfId="0" applyFont="1" applyFill="1" applyBorder="1" applyAlignment="1">
      <alignment horizontal="left"/>
    </xf>
    <xf numFmtId="0" fontId="8" fillId="11" borderId="23" xfId="0" applyFont="1" applyFill="1" applyBorder="1" applyAlignment="1">
      <alignment horizontal="left"/>
    </xf>
    <xf numFmtId="0" fontId="8" fillId="16" borderId="38" xfId="0" applyFont="1" applyFill="1" applyBorder="1" applyAlignment="1">
      <alignment horizontal="left"/>
    </xf>
    <xf numFmtId="0" fontId="8" fillId="16" borderId="0" xfId="0" applyFont="1" applyFill="1" applyBorder="1" applyAlignment="1">
      <alignment horizontal="left"/>
    </xf>
    <xf numFmtId="0" fontId="8" fillId="16" borderId="23" xfId="0" applyFont="1" applyFill="1" applyBorder="1" applyAlignment="1">
      <alignment horizontal="left"/>
    </xf>
    <xf numFmtId="0" fontId="8" fillId="14" borderId="38" xfId="0" applyFont="1" applyFill="1" applyBorder="1" applyAlignment="1">
      <alignment horizontal="left"/>
    </xf>
    <xf numFmtId="0" fontId="8" fillId="14" borderId="0" xfId="0" applyFont="1" applyFill="1" applyBorder="1" applyAlignment="1">
      <alignment horizontal="left"/>
    </xf>
    <xf numFmtId="0" fontId="8" fillId="14" borderId="23" xfId="0" applyFont="1" applyFill="1" applyBorder="1" applyAlignment="1">
      <alignment horizontal="left"/>
    </xf>
    <xf numFmtId="0" fontId="8" fillId="3" borderId="38" xfId="0" applyFont="1" applyFill="1" applyBorder="1" applyAlignment="1">
      <alignment horizontal="left"/>
    </xf>
    <xf numFmtId="0" fontId="8" fillId="3" borderId="0" xfId="0" applyFont="1" applyFill="1" applyBorder="1" applyAlignment="1">
      <alignment horizontal="left"/>
    </xf>
    <xf numFmtId="0" fontId="8" fillId="3" borderId="23" xfId="0" applyFont="1" applyFill="1" applyBorder="1" applyAlignment="1">
      <alignment horizontal="left"/>
    </xf>
    <xf numFmtId="0" fontId="8" fillId="8" borderId="38" xfId="0" applyFont="1" applyFill="1" applyBorder="1" applyAlignment="1">
      <alignment horizontal="left"/>
    </xf>
    <xf numFmtId="0" fontId="8" fillId="8" borderId="0" xfId="0" applyFont="1" applyFill="1" applyBorder="1" applyAlignment="1">
      <alignment horizontal="left"/>
    </xf>
    <xf numFmtId="0" fontId="8" fillId="8" borderId="23" xfId="0" applyFont="1" applyFill="1" applyBorder="1" applyAlignment="1">
      <alignment horizontal="left"/>
    </xf>
    <xf numFmtId="0" fontId="3" fillId="0" borderId="48" xfId="0" applyFont="1" applyBorder="1"/>
    <xf numFmtId="0" fontId="11" fillId="0" borderId="0" xfId="0" applyFont="1" applyFill="1" applyBorder="1" applyAlignment="1">
      <alignment horizontal="center"/>
    </xf>
    <xf numFmtId="3" fontId="11" fillId="0" borderId="0" xfId="0" applyNumberFormat="1" applyFont="1" applyFill="1" applyBorder="1" applyAlignment="1">
      <alignment horizontal="center"/>
    </xf>
    <xf numFmtId="0" fontId="11" fillId="0" borderId="0" xfId="0" applyFont="1" applyFill="1"/>
    <xf numFmtId="49" fontId="12" fillId="4" borderId="0" xfId="0" applyNumberFormat="1" applyFont="1" applyFill="1" applyBorder="1"/>
    <xf numFmtId="49" fontId="13" fillId="4" borderId="0" xfId="0" applyNumberFormat="1" applyFont="1" applyFill="1" applyBorder="1"/>
    <xf numFmtId="49" fontId="11" fillId="0" borderId="0" xfId="0" applyNumberFormat="1" applyFont="1" applyFill="1" applyBorder="1"/>
    <xf numFmtId="49" fontId="14" fillId="0" borderId="0" xfId="0" applyNumberFormat="1" applyFont="1" applyFill="1" applyBorder="1"/>
    <xf numFmtId="0" fontId="16" fillId="0" borderId="0" xfId="0" applyFont="1"/>
    <xf numFmtId="0" fontId="11" fillId="0" borderId="0" xfId="0" applyFont="1"/>
    <xf numFmtId="0" fontId="13" fillId="0" borderId="0" xfId="0" applyFont="1" applyFill="1" applyBorder="1"/>
    <xf numFmtId="3" fontId="15" fillId="0" borderId="0" xfId="0" applyNumberFormat="1" applyFont="1" applyFill="1" applyBorder="1" applyAlignment="1">
      <alignment horizontal="center"/>
    </xf>
    <xf numFmtId="0" fontId="11" fillId="0" borderId="0" xfId="0" applyFont="1" applyFill="1" applyBorder="1" applyAlignment="1">
      <alignment horizontal="left"/>
    </xf>
    <xf numFmtId="49" fontId="11" fillId="0" borderId="8" xfId="0" applyNumberFormat="1" applyFont="1" applyFill="1" applyBorder="1" applyAlignment="1">
      <alignment wrapText="1"/>
    </xf>
    <xf numFmtId="49" fontId="13" fillId="0" borderId="8" xfId="0" applyNumberFormat="1" applyFont="1" applyFill="1" applyBorder="1"/>
    <xf numFmtId="49" fontId="11" fillId="0" borderId="8" xfId="0" applyNumberFormat="1" applyFont="1" applyFill="1" applyBorder="1"/>
    <xf numFmtId="0" fontId="11" fillId="0" borderId="8" xfId="0" applyFont="1" applyFill="1" applyBorder="1" applyAlignment="1">
      <alignment wrapText="1"/>
    </xf>
    <xf numFmtId="0" fontId="11" fillId="0" borderId="8" xfId="0" applyFont="1" applyFill="1" applyBorder="1"/>
    <xf numFmtId="0" fontId="13" fillId="0" borderId="8" xfId="0" applyFont="1" applyFill="1" applyBorder="1" applyAlignment="1">
      <alignment wrapText="1"/>
    </xf>
    <xf numFmtId="0" fontId="11" fillId="0" borderId="8" xfId="0" applyFont="1" applyFill="1" applyBorder="1" applyAlignment="1">
      <alignment horizontal="left" wrapText="1"/>
    </xf>
    <xf numFmtId="0" fontId="11" fillId="0" borderId="14" xfId="2" applyFont="1" applyFill="1" applyBorder="1"/>
    <xf numFmtId="0" fontId="11" fillId="0" borderId="13" xfId="0" applyFont="1" applyFill="1" applyBorder="1"/>
    <xf numFmtId="49" fontId="11" fillId="0" borderId="8" xfId="0" quotePrefix="1" applyNumberFormat="1" applyFont="1" applyFill="1" applyBorder="1" applyAlignment="1">
      <alignment horizontal="left"/>
    </xf>
    <xf numFmtId="49" fontId="11" fillId="0" borderId="8" xfId="0" applyNumberFormat="1" applyFont="1" applyFill="1" applyBorder="1" applyAlignment="1">
      <alignment horizontal="left"/>
    </xf>
    <xf numFmtId="0" fontId="11" fillId="0" borderId="14" xfId="1" applyFont="1" applyFill="1" applyBorder="1"/>
    <xf numFmtId="0" fontId="11" fillId="0" borderId="13" xfId="0" applyFont="1" applyFill="1" applyBorder="1" applyAlignment="1">
      <alignment wrapText="1"/>
    </xf>
    <xf numFmtId="0" fontId="11" fillId="8" borderId="13" xfId="0" applyFont="1" applyFill="1" applyBorder="1"/>
    <xf numFmtId="0" fontId="13" fillId="8" borderId="8" xfId="0" applyFont="1" applyFill="1" applyBorder="1" applyAlignment="1">
      <alignment wrapText="1"/>
    </xf>
    <xf numFmtId="49" fontId="11" fillId="8" borderId="8" xfId="0" applyNumberFormat="1" applyFont="1" applyFill="1" applyBorder="1" applyAlignment="1">
      <alignment horizontal="left"/>
    </xf>
    <xf numFmtId="49" fontId="11" fillId="8" borderId="8" xfId="0" applyNumberFormat="1" applyFont="1" applyFill="1" applyBorder="1"/>
    <xf numFmtId="0" fontId="11" fillId="8" borderId="8" xfId="0" applyFont="1" applyFill="1" applyBorder="1" applyAlignment="1">
      <alignment wrapText="1"/>
    </xf>
    <xf numFmtId="0" fontId="11" fillId="8" borderId="8" xfId="0" applyFont="1" applyFill="1" applyBorder="1"/>
    <xf numFmtId="0" fontId="13" fillId="8" borderId="8" xfId="0" applyFont="1" applyFill="1" applyBorder="1" applyAlignment="1">
      <alignment horizontal="left" wrapText="1"/>
    </xf>
    <xf numFmtId="0" fontId="11" fillId="8" borderId="14" xfId="2" applyFont="1" applyFill="1" applyBorder="1"/>
    <xf numFmtId="15" fontId="13" fillId="0" borderId="8" xfId="0" applyNumberFormat="1" applyFont="1" applyFill="1" applyBorder="1" applyAlignment="1">
      <alignment wrapText="1"/>
    </xf>
    <xf numFmtId="49" fontId="11" fillId="0" borderId="8" xfId="0" applyNumberFormat="1" applyFont="1" applyBorder="1" applyAlignment="1">
      <alignment horizontal="left"/>
    </xf>
    <xf numFmtId="0" fontId="11" fillId="0" borderId="8" xfId="0" applyFont="1" applyBorder="1" applyAlignment="1">
      <alignment wrapText="1"/>
    </xf>
    <xf numFmtId="0" fontId="11" fillId="0" borderId="8" xfId="0" applyFont="1" applyBorder="1"/>
    <xf numFmtId="0" fontId="11" fillId="0" borderId="8" xfId="0" applyFont="1" applyBorder="1" applyAlignment="1">
      <alignment horizontal="left"/>
    </xf>
    <xf numFmtId="0" fontId="11" fillId="0" borderId="8" xfId="0" applyFont="1" applyBorder="1" applyAlignment="1">
      <alignment horizontal="left" wrapText="1"/>
    </xf>
    <xf numFmtId="0" fontId="11" fillId="0" borderId="14" xfId="2" applyFont="1" applyBorder="1"/>
    <xf numFmtId="0" fontId="11" fillId="0" borderId="0" xfId="0" applyFont="1" applyFill="1" applyBorder="1"/>
    <xf numFmtId="0" fontId="11" fillId="0" borderId="13" xfId="0" applyFont="1" applyFill="1" applyBorder="1" applyAlignment="1">
      <alignment horizontal="left"/>
    </xf>
    <xf numFmtId="0" fontId="13" fillId="0" borderId="8" xfId="0" applyFont="1" applyFill="1" applyBorder="1" applyAlignment="1">
      <alignment horizontal="left"/>
    </xf>
    <xf numFmtId="0" fontId="11" fillId="0" borderId="14" xfId="0" applyFont="1" applyFill="1" applyBorder="1" applyAlignment="1">
      <alignment horizontal="left" wrapText="1"/>
    </xf>
    <xf numFmtId="0" fontId="13" fillId="13" borderId="0" xfId="0" applyFont="1" applyFill="1" applyBorder="1" applyAlignment="1"/>
    <xf numFmtId="0" fontId="17" fillId="13" borderId="0" xfId="0" applyFont="1" applyFill="1" applyBorder="1"/>
    <xf numFmtId="0" fontId="11" fillId="0" borderId="0" xfId="0" applyFont="1" applyFill="1" applyAlignment="1">
      <alignment wrapText="1"/>
    </xf>
    <xf numFmtId="0" fontId="11" fillId="0" borderId="0" xfId="0" applyFont="1" applyAlignment="1">
      <alignment wrapText="1"/>
    </xf>
    <xf numFmtId="0" fontId="15" fillId="12" borderId="20" xfId="0" applyFont="1" applyFill="1" applyBorder="1" applyAlignment="1">
      <alignment horizontal="center"/>
    </xf>
    <xf numFmtId="3" fontId="15" fillId="12" borderId="20" xfId="0" applyNumberFormat="1" applyFont="1" applyFill="1" applyBorder="1" applyAlignment="1">
      <alignment horizontal="center"/>
    </xf>
    <xf numFmtId="0" fontId="15" fillId="12" borderId="2" xfId="0" applyFont="1" applyFill="1" applyBorder="1" applyAlignment="1">
      <alignment horizontal="center"/>
    </xf>
    <xf numFmtId="3" fontId="15" fillId="12" borderId="2" xfId="0" applyNumberFormat="1" applyFont="1" applyFill="1" applyBorder="1" applyAlignment="1">
      <alignment horizontal="center"/>
    </xf>
    <xf numFmtId="49" fontId="15" fillId="12" borderId="6" xfId="0" applyNumberFormat="1" applyFont="1" applyFill="1" applyBorder="1" applyAlignment="1">
      <alignment horizontal="center"/>
    </xf>
    <xf numFmtId="0" fontId="15" fillId="12" borderId="6" xfId="0" applyFont="1" applyFill="1" applyBorder="1" applyAlignment="1">
      <alignment horizontal="center"/>
    </xf>
    <xf numFmtId="3" fontId="15" fillId="12" borderId="6" xfId="0" applyNumberFormat="1" applyFont="1" applyFill="1" applyBorder="1" applyAlignment="1">
      <alignment horizontal="center"/>
    </xf>
    <xf numFmtId="0" fontId="15" fillId="12" borderId="48" xfId="2" applyFont="1" applyFill="1" applyBorder="1" applyAlignment="1">
      <alignment horizontal="center"/>
    </xf>
    <xf numFmtId="0" fontId="11" fillId="0" borderId="8" xfId="0" applyFont="1" applyFill="1" applyBorder="1" applyAlignment="1">
      <alignment horizontal="center"/>
    </xf>
    <xf numFmtId="3" fontId="11" fillId="0" borderId="8" xfId="0" applyNumberFormat="1" applyFont="1" applyBorder="1" applyAlignment="1">
      <alignment horizontal="center"/>
    </xf>
    <xf numFmtId="3" fontId="11" fillId="0" borderId="8" xfId="0" applyNumberFormat="1" applyFont="1" applyFill="1" applyBorder="1" applyAlignment="1">
      <alignment horizontal="center"/>
    </xf>
    <xf numFmtId="49" fontId="11" fillId="0" borderId="8" xfId="0" applyNumberFormat="1" applyFont="1" applyFill="1" applyBorder="1" applyAlignment="1">
      <alignment horizontal="left" wrapText="1"/>
    </xf>
    <xf numFmtId="0" fontId="11" fillId="19" borderId="13" xfId="0" applyFont="1" applyFill="1" applyBorder="1"/>
    <xf numFmtId="0" fontId="11" fillId="19" borderId="8" xfId="0" applyFont="1" applyFill="1" applyBorder="1" applyAlignment="1">
      <alignment wrapText="1"/>
    </xf>
    <xf numFmtId="49" fontId="11" fillId="19" borderId="8" xfId="0" applyNumberFormat="1" applyFont="1" applyFill="1" applyBorder="1" applyAlignment="1">
      <alignment horizontal="left"/>
    </xf>
    <xf numFmtId="49" fontId="11" fillId="19" borderId="8" xfId="0" applyNumberFormat="1" applyFont="1" applyFill="1" applyBorder="1"/>
    <xf numFmtId="0" fontId="11" fillId="19" borderId="8" xfId="0" applyFont="1" applyFill="1" applyBorder="1"/>
    <xf numFmtId="0" fontId="11" fillId="19" borderId="8" xfId="0" applyFont="1" applyFill="1" applyBorder="1" applyAlignment="1">
      <alignment horizontal="center"/>
    </xf>
    <xf numFmtId="3" fontId="11" fillId="19" borderId="8" xfId="0" applyNumberFormat="1" applyFont="1" applyFill="1" applyBorder="1" applyAlignment="1">
      <alignment horizontal="center"/>
    </xf>
    <xf numFmtId="0" fontId="11" fillId="19" borderId="8" xfId="0" applyFont="1" applyFill="1" applyBorder="1" applyAlignment="1">
      <alignment horizontal="left" wrapText="1"/>
    </xf>
    <xf numFmtId="0" fontId="11" fillId="19" borderId="14" xfId="2" applyFont="1" applyFill="1" applyBorder="1"/>
    <xf numFmtId="0" fontId="13" fillId="19" borderId="8" xfId="0" applyFont="1" applyFill="1" applyBorder="1" applyAlignment="1">
      <alignment wrapText="1"/>
    </xf>
    <xf numFmtId="0" fontId="11" fillId="8" borderId="8" xfId="0" applyFont="1" applyFill="1" applyBorder="1" applyAlignment="1">
      <alignment horizontal="center"/>
    </xf>
    <xf numFmtId="3" fontId="11" fillId="8" borderId="8" xfId="0" applyNumberFormat="1" applyFont="1" applyFill="1" applyBorder="1" applyAlignment="1">
      <alignment horizontal="center"/>
    </xf>
    <xf numFmtId="0" fontId="11" fillId="0" borderId="8" xfId="0" applyNumberFormat="1" applyFont="1" applyFill="1" applyBorder="1" applyAlignment="1">
      <alignment horizontal="center"/>
    </xf>
    <xf numFmtId="0" fontId="13" fillId="0" borderId="8" xfId="0" applyFont="1" applyFill="1" applyBorder="1"/>
    <xf numFmtId="49" fontId="11" fillId="0" borderId="8" xfId="0" applyNumberFormat="1" applyFont="1" applyBorder="1"/>
    <xf numFmtId="0" fontId="11" fillId="8" borderId="8" xfId="0" applyFont="1" applyFill="1" applyBorder="1" applyAlignment="1">
      <alignment horizontal="left" wrapText="1"/>
    </xf>
    <xf numFmtId="3" fontId="11" fillId="0" borderId="8" xfId="0" applyNumberFormat="1" applyFont="1" applyFill="1" applyBorder="1" applyAlignment="1">
      <alignment horizontal="left"/>
    </xf>
    <xf numFmtId="3" fontId="11" fillId="19" borderId="8" xfId="0" applyNumberFormat="1" applyFont="1" applyFill="1" applyBorder="1" applyAlignment="1">
      <alignment horizontal="left"/>
    </xf>
    <xf numFmtId="0" fontId="11" fillId="16" borderId="8" xfId="0" applyFont="1" applyFill="1" applyBorder="1" applyAlignment="1">
      <alignment wrapText="1"/>
    </xf>
    <xf numFmtId="49" fontId="11" fillId="16" borderId="8" xfId="0" applyNumberFormat="1" applyFont="1" applyFill="1" applyBorder="1" applyAlignment="1">
      <alignment horizontal="left"/>
    </xf>
    <xf numFmtId="49" fontId="11" fillId="16" borderId="8" xfId="0" applyNumberFormat="1" applyFont="1" applyFill="1" applyBorder="1"/>
    <xf numFmtId="0" fontId="11" fillId="16" borderId="8" xfId="0" applyFont="1" applyFill="1" applyBorder="1"/>
    <xf numFmtId="0" fontId="11" fillId="16" borderId="8" xfId="0" applyFont="1" applyFill="1" applyBorder="1" applyAlignment="1">
      <alignment horizontal="center"/>
    </xf>
    <xf numFmtId="3" fontId="11" fillId="16" borderId="8" xfId="0" applyNumberFormat="1" applyFont="1" applyFill="1" applyBorder="1" applyAlignment="1">
      <alignment horizontal="center"/>
    </xf>
    <xf numFmtId="0" fontId="11" fillId="16" borderId="8" xfId="0" applyFont="1" applyFill="1" applyBorder="1" applyAlignment="1">
      <alignment horizontal="left" wrapText="1"/>
    </xf>
    <xf numFmtId="0" fontId="11" fillId="16" borderId="14" xfId="2" applyFont="1" applyFill="1" applyBorder="1"/>
    <xf numFmtId="0" fontId="13" fillId="16" borderId="8" xfId="0" applyFont="1" applyFill="1" applyBorder="1" applyAlignment="1">
      <alignment wrapText="1"/>
    </xf>
    <xf numFmtId="0" fontId="11" fillId="16" borderId="14" xfId="1" applyFont="1" applyFill="1" applyBorder="1"/>
    <xf numFmtId="0" fontId="13" fillId="14" borderId="8" xfId="0" applyFont="1" applyFill="1" applyBorder="1" applyAlignment="1">
      <alignment wrapText="1"/>
    </xf>
    <xf numFmtId="49" fontId="11" fillId="14" borderId="8" xfId="0" applyNumberFormat="1" applyFont="1" applyFill="1" applyBorder="1" applyAlignment="1">
      <alignment horizontal="left"/>
    </xf>
    <xf numFmtId="49" fontId="11" fillId="14" borderId="8" xfId="0" applyNumberFormat="1" applyFont="1" applyFill="1" applyBorder="1"/>
    <xf numFmtId="0" fontId="11" fillId="14" borderId="8" xfId="0" applyFont="1" applyFill="1" applyBorder="1" applyAlignment="1">
      <alignment wrapText="1"/>
    </xf>
    <xf numFmtId="0" fontId="11" fillId="14" borderId="8" xfId="0" applyFont="1" applyFill="1" applyBorder="1"/>
    <xf numFmtId="3" fontId="11" fillId="14" borderId="8" xfId="0" applyNumberFormat="1" applyFont="1" applyFill="1" applyBorder="1" applyAlignment="1">
      <alignment horizontal="center"/>
    </xf>
    <xf numFmtId="0" fontId="11" fillId="14" borderId="8" xfId="0" applyFont="1" applyFill="1" applyBorder="1" applyAlignment="1">
      <alignment horizontal="left" wrapText="1"/>
    </xf>
    <xf numFmtId="0" fontId="11" fillId="14" borderId="14" xfId="2" applyFont="1" applyFill="1" applyBorder="1"/>
    <xf numFmtId="3" fontId="13" fillId="19" borderId="8" xfId="0" applyNumberFormat="1" applyFont="1" applyFill="1" applyBorder="1" applyAlignment="1">
      <alignment horizontal="center"/>
    </xf>
    <xf numFmtId="0" fontId="13" fillId="11" borderId="8" xfId="0" applyFont="1" applyFill="1" applyBorder="1" applyAlignment="1">
      <alignment wrapText="1"/>
    </xf>
    <xf numFmtId="49" fontId="11" fillId="11" borderId="8" xfId="0" applyNumberFormat="1" applyFont="1" applyFill="1" applyBorder="1" applyAlignment="1">
      <alignment horizontal="left"/>
    </xf>
    <xf numFmtId="49" fontId="11" fillId="11" borderId="8" xfId="0" applyNumberFormat="1" applyFont="1" applyFill="1" applyBorder="1"/>
    <xf numFmtId="0" fontId="11" fillId="11" borderId="8" xfId="0" applyFont="1" applyFill="1" applyBorder="1" applyAlignment="1">
      <alignment wrapText="1"/>
    </xf>
    <xf numFmtId="0" fontId="11" fillId="11" borderId="8" xfId="0" applyFont="1" applyFill="1" applyBorder="1"/>
    <xf numFmtId="0" fontId="11" fillId="11" borderId="8" xfId="0" applyFont="1" applyFill="1" applyBorder="1" applyAlignment="1">
      <alignment horizontal="center"/>
    </xf>
    <xf numFmtId="3" fontId="11" fillId="11" borderId="8" xfId="0" applyNumberFormat="1" applyFont="1" applyFill="1" applyBorder="1" applyAlignment="1">
      <alignment horizontal="center"/>
    </xf>
    <xf numFmtId="0" fontId="11" fillId="11" borderId="8" xfId="0" applyFont="1" applyFill="1" applyBorder="1" applyAlignment="1">
      <alignment horizontal="left" wrapText="1"/>
    </xf>
    <xf numFmtId="0" fontId="11" fillId="11" borderId="14" xfId="2" applyFont="1" applyFill="1" applyBorder="1"/>
    <xf numFmtId="3" fontId="13" fillId="11" borderId="8" xfId="0" applyNumberFormat="1" applyFont="1" applyFill="1" applyBorder="1" applyAlignment="1">
      <alignment horizontal="center"/>
    </xf>
    <xf numFmtId="3" fontId="11" fillId="0" borderId="8" xfId="0" quotePrefix="1" applyNumberFormat="1" applyFont="1" applyFill="1" applyBorder="1" applyAlignment="1">
      <alignment horizontal="center"/>
    </xf>
    <xf numFmtId="49" fontId="11" fillId="0" borderId="8" xfId="0" applyNumberFormat="1" applyFont="1" applyFill="1" applyBorder="1" applyAlignment="1">
      <alignment horizontal="center"/>
    </xf>
    <xf numFmtId="49" fontId="11" fillId="8" borderId="8" xfId="0" applyNumberFormat="1" applyFont="1" applyFill="1" applyBorder="1" applyAlignment="1">
      <alignment horizontal="center"/>
    </xf>
    <xf numFmtId="0" fontId="13" fillId="18" borderId="8" xfId="0" applyFont="1" applyFill="1" applyBorder="1" applyAlignment="1">
      <alignment wrapText="1"/>
    </xf>
    <xf numFmtId="49" fontId="11" fillId="18" borderId="8" xfId="0" applyNumberFormat="1" applyFont="1" applyFill="1" applyBorder="1" applyAlignment="1">
      <alignment horizontal="left"/>
    </xf>
    <xf numFmtId="49" fontId="11" fillId="18" borderId="8" xfId="0" applyNumberFormat="1" applyFont="1" applyFill="1" applyBorder="1"/>
    <xf numFmtId="0" fontId="11" fillId="18" borderId="8" xfId="0" applyFont="1" applyFill="1" applyBorder="1" applyAlignment="1">
      <alignment wrapText="1"/>
    </xf>
    <xf numFmtId="0" fontId="11" fillId="18" borderId="8" xfId="0" applyFont="1" applyFill="1" applyBorder="1"/>
    <xf numFmtId="3" fontId="11" fillId="18" borderId="8" xfId="0" applyNumberFormat="1" applyFont="1" applyFill="1" applyBorder="1" applyAlignment="1">
      <alignment horizontal="center"/>
    </xf>
    <xf numFmtId="0" fontId="11" fillId="18" borderId="8" xfId="0" applyFont="1" applyFill="1" applyBorder="1" applyAlignment="1">
      <alignment horizontal="left" wrapText="1"/>
    </xf>
    <xf numFmtId="0" fontId="11" fillId="18" borderId="14" xfId="2" applyFont="1" applyFill="1" applyBorder="1"/>
    <xf numFmtId="0" fontId="11" fillId="19" borderId="8" xfId="0" applyFont="1" applyFill="1" applyBorder="1" applyAlignment="1">
      <alignment horizontal="left"/>
    </xf>
    <xf numFmtId="3" fontId="13" fillId="0" borderId="8" xfId="0" applyNumberFormat="1" applyFont="1" applyFill="1" applyBorder="1" applyAlignment="1">
      <alignment horizontal="center"/>
    </xf>
    <xf numFmtId="0" fontId="11" fillId="0" borderId="8" xfId="0" quotePrefix="1" applyFont="1" applyFill="1" applyBorder="1" applyAlignment="1">
      <alignment horizontal="center"/>
    </xf>
    <xf numFmtId="0" fontId="11" fillId="11" borderId="14" xfId="1" applyFont="1" applyFill="1" applyBorder="1"/>
    <xf numFmtId="3" fontId="11" fillId="19" borderId="8" xfId="0" quotePrefix="1" applyNumberFormat="1" applyFont="1" applyFill="1" applyBorder="1" applyAlignment="1">
      <alignment horizontal="center"/>
    </xf>
    <xf numFmtId="14" fontId="13" fillId="0" borderId="8" xfId="0" applyNumberFormat="1" applyFont="1" applyFill="1" applyBorder="1" applyAlignment="1">
      <alignment wrapText="1"/>
    </xf>
    <xf numFmtId="0" fontId="13" fillId="0" borderId="8" xfId="0" applyFont="1" applyFill="1" applyBorder="1" applyAlignment="1">
      <alignment horizontal="left" wrapText="1"/>
    </xf>
    <xf numFmtId="0" fontId="11" fillId="3" borderId="13" xfId="0" applyFont="1" applyFill="1" applyBorder="1"/>
    <xf numFmtId="0" fontId="11" fillId="3" borderId="8" xfId="0" applyFont="1" applyFill="1" applyBorder="1" applyAlignment="1">
      <alignment wrapText="1"/>
    </xf>
    <xf numFmtId="49" fontId="11" fillId="3" borderId="8" xfId="0" applyNumberFormat="1" applyFont="1" applyFill="1" applyBorder="1" applyAlignment="1">
      <alignment horizontal="left"/>
    </xf>
    <xf numFmtId="49" fontId="11" fillId="3" borderId="8" xfId="0" applyNumberFormat="1" applyFont="1" applyFill="1" applyBorder="1"/>
    <xf numFmtId="0" fontId="11" fillId="3" borderId="8" xfId="0" applyFont="1" applyFill="1" applyBorder="1"/>
    <xf numFmtId="0" fontId="11" fillId="3" borderId="8" xfId="0" applyFont="1" applyFill="1" applyBorder="1" applyAlignment="1">
      <alignment horizontal="center"/>
    </xf>
    <xf numFmtId="3" fontId="11" fillId="3" borderId="8" xfId="0" applyNumberFormat="1" applyFont="1" applyFill="1" applyBorder="1" applyAlignment="1">
      <alignment horizontal="center"/>
    </xf>
    <xf numFmtId="0" fontId="11" fillId="3" borderId="8" xfId="0" applyFont="1" applyFill="1" applyBorder="1" applyAlignment="1">
      <alignment horizontal="left" wrapText="1"/>
    </xf>
    <xf numFmtId="0" fontId="11" fillId="3" borderId="14" xfId="2" applyFont="1" applyFill="1" applyBorder="1"/>
    <xf numFmtId="0" fontId="13" fillId="19" borderId="8" xfId="0" applyFont="1" applyFill="1" applyBorder="1" applyAlignment="1">
      <alignment horizontal="left" wrapText="1"/>
    </xf>
    <xf numFmtId="0" fontId="13" fillId="3" borderId="8" xfId="0" applyFont="1" applyFill="1" applyBorder="1" applyAlignment="1">
      <alignment wrapText="1"/>
    </xf>
    <xf numFmtId="0" fontId="11" fillId="8" borderId="16" xfId="0" applyFont="1" applyFill="1" applyBorder="1" applyAlignment="1">
      <alignment wrapText="1"/>
    </xf>
    <xf numFmtId="49" fontId="11" fillId="8" borderId="16" xfId="0" applyNumberFormat="1" applyFont="1" applyFill="1" applyBorder="1" applyAlignment="1">
      <alignment horizontal="left"/>
    </xf>
    <xf numFmtId="49" fontId="11" fillId="8" borderId="16" xfId="0" applyNumberFormat="1" applyFont="1" applyFill="1" applyBorder="1"/>
    <xf numFmtId="0" fontId="11" fillId="8" borderId="16" xfId="0" applyFont="1" applyFill="1" applyBorder="1"/>
    <xf numFmtId="3" fontId="11" fillId="8" borderId="16" xfId="0" applyNumberFormat="1" applyFont="1" applyFill="1" applyBorder="1" applyAlignment="1">
      <alignment horizontal="center"/>
    </xf>
    <xf numFmtId="0" fontId="11" fillId="8" borderId="16" xfId="0" applyFont="1" applyFill="1" applyBorder="1" applyAlignment="1">
      <alignment horizontal="left" wrapText="1"/>
    </xf>
    <xf numFmtId="0" fontId="11" fillId="8" borderId="17" xfId="2" applyFont="1" applyFill="1" applyBorder="1"/>
    <xf numFmtId="0" fontId="11" fillId="0" borderId="0" xfId="0" applyFont="1" applyFill="1" applyBorder="1" applyAlignment="1">
      <alignment wrapText="1"/>
    </xf>
    <xf numFmtId="49" fontId="11" fillId="0" borderId="0" xfId="0" applyNumberFormat="1" applyFont="1" applyFill="1" applyBorder="1" applyAlignment="1">
      <alignment horizontal="left"/>
    </xf>
    <xf numFmtId="0" fontId="11" fillId="0" borderId="0" xfId="0" applyFont="1" applyFill="1" applyBorder="1" applyAlignment="1">
      <alignment horizontal="left" wrapText="1"/>
    </xf>
    <xf numFmtId="0" fontId="11" fillId="0" borderId="0" xfId="1" applyFont="1"/>
    <xf numFmtId="49" fontId="13" fillId="0" borderId="0" xfId="0" applyNumberFormat="1" applyFont="1" applyFill="1" applyBorder="1"/>
    <xf numFmtId="0" fontId="11" fillId="0" borderId="0" xfId="0" applyFont="1" applyBorder="1" applyAlignment="1">
      <alignment wrapText="1"/>
    </xf>
    <xf numFmtId="0" fontId="11" fillId="0" borderId="0" xfId="0" applyFont="1" applyBorder="1"/>
    <xf numFmtId="0" fontId="11" fillId="0" borderId="0" xfId="0" applyFont="1" applyBorder="1" applyAlignment="1">
      <alignment horizontal="left" wrapText="1"/>
    </xf>
    <xf numFmtId="0" fontId="11" fillId="0" borderId="0" xfId="1" applyFont="1" applyAlignment="1">
      <alignment wrapText="1"/>
    </xf>
    <xf numFmtId="49" fontId="11" fillId="0" borderId="0" xfId="0" applyNumberFormat="1" applyFont="1" applyBorder="1"/>
    <xf numFmtId="49" fontId="11" fillId="4" borderId="0" xfId="0" applyNumberFormat="1" applyFont="1" applyFill="1" applyBorder="1"/>
    <xf numFmtId="0" fontId="11" fillId="19" borderId="13" xfId="0" applyFont="1" applyFill="1" applyBorder="1" applyAlignment="1">
      <alignment wrapText="1"/>
    </xf>
    <xf numFmtId="0" fontId="11" fillId="8" borderId="13" xfId="0" applyFont="1" applyFill="1" applyBorder="1" applyAlignment="1">
      <alignment wrapText="1"/>
    </xf>
    <xf numFmtId="0" fontId="11" fillId="16" borderId="13" xfId="0" applyFont="1" applyFill="1" applyBorder="1" applyAlignment="1">
      <alignment wrapText="1"/>
    </xf>
    <xf numFmtId="0" fontId="11" fillId="14" borderId="13" xfId="0" applyFont="1" applyFill="1" applyBorder="1" applyAlignment="1">
      <alignment wrapText="1"/>
    </xf>
    <xf numFmtId="0" fontId="11" fillId="11" borderId="13" xfId="0" applyFont="1" applyFill="1" applyBorder="1" applyAlignment="1">
      <alignment wrapText="1"/>
    </xf>
    <xf numFmtId="0" fontId="11" fillId="8" borderId="14" xfId="1" applyFont="1" applyFill="1" applyBorder="1"/>
    <xf numFmtId="3" fontId="11" fillId="8" borderId="8" xfId="0" quotePrefix="1" applyNumberFormat="1" applyFont="1" applyFill="1" applyBorder="1" applyAlignment="1">
      <alignment horizontal="center"/>
    </xf>
    <xf numFmtId="0" fontId="11" fillId="18" borderId="13" xfId="0" applyFont="1" applyFill="1" applyBorder="1" applyAlignment="1">
      <alignment wrapText="1"/>
    </xf>
    <xf numFmtId="14" fontId="13" fillId="8" borderId="8" xfId="0" applyNumberFormat="1" applyFont="1" applyFill="1" applyBorder="1" applyAlignment="1">
      <alignment wrapText="1"/>
    </xf>
    <xf numFmtId="0" fontId="11" fillId="3" borderId="13" xfId="0" applyFont="1" applyFill="1" applyBorder="1" applyAlignment="1">
      <alignment wrapText="1"/>
    </xf>
    <xf numFmtId="0" fontId="11" fillId="8" borderId="15" xfId="0" applyFont="1" applyFill="1" applyBorder="1" applyAlignment="1">
      <alignment wrapText="1"/>
    </xf>
    <xf numFmtId="0" fontId="11" fillId="0" borderId="23" xfId="0" applyFont="1" applyFill="1" applyBorder="1" applyAlignment="1">
      <alignment horizontal="center"/>
    </xf>
    <xf numFmtId="0" fontId="11" fillId="0" borderId="23" xfId="0" applyFont="1" applyBorder="1"/>
    <xf numFmtId="0" fontId="11" fillId="0" borderId="25" xfId="0" applyFont="1" applyBorder="1"/>
    <xf numFmtId="0" fontId="13" fillId="15" borderId="0" xfId="0" applyFont="1" applyFill="1" applyBorder="1" applyAlignment="1"/>
    <xf numFmtId="0" fontId="13" fillId="15" borderId="0" xfId="0" applyFont="1" applyFill="1" applyBorder="1" applyAlignment="1">
      <alignment wrapText="1"/>
    </xf>
    <xf numFmtId="0" fontId="17" fillId="0" borderId="0" xfId="0" applyFont="1" applyFill="1" applyBorder="1" applyAlignment="1">
      <alignment wrapText="1"/>
    </xf>
    <xf numFmtId="0" fontId="14" fillId="0" borderId="0" xfId="0" applyFont="1" applyFill="1" applyBorder="1" applyAlignment="1">
      <alignment wrapText="1"/>
    </xf>
    <xf numFmtId="3" fontId="11" fillId="0" borderId="0" xfId="0" applyNumberFormat="1" applyFont="1" applyFill="1" applyBorder="1" applyAlignment="1">
      <alignment horizontal="center" wrapText="1"/>
    </xf>
    <xf numFmtId="0" fontId="15" fillId="15" borderId="20" xfId="0" applyFont="1" applyFill="1" applyBorder="1" applyAlignment="1">
      <alignment horizontal="left" wrapText="1"/>
    </xf>
    <xf numFmtId="0" fontId="15" fillId="15" borderId="20" xfId="0" applyFont="1" applyFill="1" applyBorder="1" applyAlignment="1">
      <alignment horizontal="center" wrapText="1"/>
    </xf>
    <xf numFmtId="3" fontId="15" fillId="15" borderId="20" xfId="0" applyNumberFormat="1" applyFont="1" applyFill="1" applyBorder="1" applyAlignment="1">
      <alignment horizontal="center"/>
    </xf>
    <xf numFmtId="0" fontId="16" fillId="15" borderId="21" xfId="0" applyFont="1" applyFill="1" applyBorder="1" applyAlignment="1">
      <alignment horizontal="left" wrapText="1"/>
    </xf>
    <xf numFmtId="0" fontId="11" fillId="15" borderId="2" xfId="0" applyFont="1" applyFill="1" applyBorder="1" applyAlignment="1">
      <alignment wrapText="1"/>
    </xf>
    <xf numFmtId="0" fontId="15" fillId="15" borderId="2" xfId="0" applyFont="1" applyFill="1" applyBorder="1" applyAlignment="1">
      <alignment horizontal="center" wrapText="1"/>
    </xf>
    <xf numFmtId="3" fontId="15" fillId="15" borderId="2" xfId="0" applyNumberFormat="1" applyFont="1" applyFill="1" applyBorder="1" applyAlignment="1">
      <alignment horizontal="center"/>
    </xf>
    <xf numFmtId="0" fontId="11" fillId="15" borderId="23" xfId="0" applyFont="1" applyFill="1" applyBorder="1" applyAlignment="1">
      <alignment horizontal="left" wrapText="1"/>
    </xf>
    <xf numFmtId="49" fontId="15" fillId="15" borderId="4" xfId="0" applyNumberFormat="1" applyFont="1" applyFill="1" applyBorder="1" applyAlignment="1">
      <alignment horizontal="center"/>
    </xf>
    <xf numFmtId="0" fontId="15" fillId="15" borderId="4" xfId="0" applyFont="1" applyFill="1" applyBorder="1" applyAlignment="1">
      <alignment horizontal="center" wrapText="1"/>
    </xf>
    <xf numFmtId="3" fontId="15" fillId="15" borderId="4" xfId="0" applyNumberFormat="1" applyFont="1" applyFill="1" applyBorder="1" applyAlignment="1">
      <alignment horizontal="center"/>
    </xf>
    <xf numFmtId="0" fontId="15" fillId="15" borderId="25" xfId="0" applyFont="1" applyFill="1" applyBorder="1" applyAlignment="1">
      <alignment horizontal="center" wrapText="1"/>
    </xf>
    <xf numFmtId="0" fontId="11" fillId="19" borderId="9" xfId="0" applyFont="1" applyFill="1" applyBorder="1"/>
    <xf numFmtId="49" fontId="11" fillId="19" borderId="9" xfId="0" applyNumberFormat="1" applyFont="1" applyFill="1" applyBorder="1"/>
    <xf numFmtId="0" fontId="11" fillId="19" borderId="9" xfId="0" applyFont="1" applyFill="1" applyBorder="1" applyAlignment="1">
      <alignment wrapText="1"/>
    </xf>
    <xf numFmtId="3" fontId="11" fillId="19" borderId="9" xfId="0" applyNumberFormat="1" applyFont="1" applyFill="1" applyBorder="1" applyAlignment="1">
      <alignment horizontal="center"/>
    </xf>
    <xf numFmtId="0" fontId="11" fillId="19" borderId="12" xfId="0" applyFont="1" applyFill="1" applyBorder="1" applyAlignment="1">
      <alignment horizontal="left" wrapText="1"/>
    </xf>
    <xf numFmtId="0" fontId="11" fillId="19" borderId="6" xfId="0" applyFont="1" applyFill="1" applyBorder="1"/>
    <xf numFmtId="49" fontId="11" fillId="19" borderId="6" xfId="0" applyNumberFormat="1" applyFont="1" applyFill="1" applyBorder="1"/>
    <xf numFmtId="0" fontId="11" fillId="19" borderId="6" xfId="0" applyFont="1" applyFill="1" applyBorder="1" applyAlignment="1">
      <alignment wrapText="1"/>
    </xf>
    <xf numFmtId="3" fontId="11" fillId="19" borderId="6" xfId="0" applyNumberFormat="1" applyFont="1" applyFill="1" applyBorder="1" applyAlignment="1">
      <alignment horizontal="center"/>
    </xf>
    <xf numFmtId="0" fontId="11" fillId="19" borderId="48" xfId="0" applyFont="1" applyFill="1" applyBorder="1" applyAlignment="1">
      <alignment horizontal="left" wrapText="1"/>
    </xf>
    <xf numFmtId="0" fontId="11" fillId="19" borderId="14" xfId="0" applyFont="1" applyFill="1" applyBorder="1" applyAlignment="1">
      <alignment horizontal="left" wrapText="1"/>
    </xf>
    <xf numFmtId="0" fontId="11" fillId="0" borderId="8" xfId="0" applyFont="1" applyFill="1" applyBorder="1" applyAlignment="1">
      <alignment horizontal="left"/>
    </xf>
    <xf numFmtId="0" fontId="11" fillId="19" borderId="14" xfId="0" applyFont="1" applyFill="1" applyBorder="1" applyAlignment="1">
      <alignment horizontal="left"/>
    </xf>
    <xf numFmtId="0" fontId="11" fillId="19" borderId="2" xfId="0" applyFont="1" applyFill="1" applyBorder="1" applyAlignment="1">
      <alignment horizontal="left"/>
    </xf>
    <xf numFmtId="49" fontId="11" fillId="19" borderId="2" xfId="0" applyNumberFormat="1" applyFont="1" applyFill="1" applyBorder="1" applyAlignment="1">
      <alignment horizontal="left"/>
    </xf>
    <xf numFmtId="0" fontId="11" fillId="19" borderId="2" xfId="0" applyFont="1" applyFill="1" applyBorder="1" applyAlignment="1">
      <alignment horizontal="left" wrapText="1"/>
    </xf>
    <xf numFmtId="3" fontId="11" fillId="19" borderId="2" xfId="0" applyNumberFormat="1" applyFont="1" applyFill="1" applyBorder="1" applyAlignment="1">
      <alignment horizontal="left"/>
    </xf>
    <xf numFmtId="0" fontId="11" fillId="19" borderId="34" xfId="0" applyFont="1" applyFill="1" applyBorder="1" applyAlignment="1">
      <alignment horizontal="left" wrapText="1"/>
    </xf>
    <xf numFmtId="0" fontId="11" fillId="19" borderId="56" xfId="0" applyFont="1" applyFill="1" applyBorder="1" applyAlignment="1">
      <alignment horizontal="left"/>
    </xf>
    <xf numFmtId="49" fontId="11" fillId="19" borderId="56" xfId="0" applyNumberFormat="1" applyFont="1" applyFill="1" applyBorder="1" applyAlignment="1">
      <alignment horizontal="left"/>
    </xf>
    <xf numFmtId="0" fontId="11" fillId="19" borderId="56" xfId="0" applyFont="1" applyFill="1" applyBorder="1" applyAlignment="1">
      <alignment horizontal="left" wrapText="1"/>
    </xf>
    <xf numFmtId="3" fontId="11" fillId="19" borderId="56" xfId="0" applyNumberFormat="1" applyFont="1" applyFill="1" applyBorder="1" applyAlignment="1">
      <alignment horizontal="left"/>
    </xf>
    <xf numFmtId="0" fontId="11" fillId="19" borderId="57" xfId="0" applyFont="1" applyFill="1" applyBorder="1" applyAlignment="1">
      <alignment horizontal="left" wrapText="1"/>
    </xf>
    <xf numFmtId="3" fontId="11" fillId="0" borderId="0" xfId="0" applyNumberFormat="1" applyFont="1" applyFill="1" applyBorder="1" applyAlignment="1">
      <alignment horizontal="left"/>
    </xf>
    <xf numFmtId="0" fontId="18" fillId="4" borderId="23" xfId="0" applyFont="1" applyFill="1" applyBorder="1" applyAlignment="1">
      <alignment wrapText="1"/>
    </xf>
    <xf numFmtId="0" fontId="19" fillId="19" borderId="21" xfId="0" applyFont="1" applyFill="1" applyBorder="1" applyAlignment="1">
      <alignment wrapText="1"/>
    </xf>
    <xf numFmtId="0" fontId="19" fillId="8" borderId="23" xfId="0" applyFont="1" applyFill="1" applyBorder="1" applyAlignment="1">
      <alignment wrapText="1"/>
    </xf>
    <xf numFmtId="0" fontId="19" fillId="14" borderId="23" xfId="0" applyFont="1" applyFill="1" applyBorder="1" applyAlignment="1">
      <alignment wrapText="1"/>
    </xf>
    <xf numFmtId="0" fontId="19" fillId="3" borderId="23" xfId="0" applyFont="1" applyFill="1" applyBorder="1" applyAlignment="1">
      <alignment wrapText="1"/>
    </xf>
    <xf numFmtId="0" fontId="19" fillId="11" borderId="23" xfId="0" applyFont="1" applyFill="1" applyBorder="1" applyAlignment="1">
      <alignment wrapText="1"/>
    </xf>
    <xf numFmtId="0" fontId="19" fillId="16" borderId="46" xfId="0" applyFont="1" applyFill="1" applyBorder="1" applyAlignment="1">
      <alignment wrapText="1"/>
    </xf>
    <xf numFmtId="0" fontId="19" fillId="17" borderId="46" xfId="0" applyFont="1" applyFill="1" applyBorder="1" applyAlignment="1">
      <alignment wrapText="1"/>
    </xf>
    <xf numFmtId="0" fontId="19" fillId="18" borderId="45" xfId="0" applyFont="1" applyFill="1" applyBorder="1" applyAlignment="1">
      <alignment wrapText="1"/>
    </xf>
    <xf numFmtId="0" fontId="11" fillId="0" borderId="0" xfId="0" applyFont="1" applyFill="1" applyAlignment="1">
      <alignment horizontal="left"/>
    </xf>
    <xf numFmtId="0" fontId="11" fillId="0" borderId="0" xfId="0" applyFont="1" applyFill="1" applyAlignment="1">
      <alignment horizontal="left" wrapText="1"/>
    </xf>
    <xf numFmtId="0" fontId="16" fillId="0" borderId="0" xfId="0" applyFont="1" applyFill="1"/>
    <xf numFmtId="0" fontId="13" fillId="12" borderId="13" xfId="0" applyFont="1" applyFill="1" applyBorder="1" applyAlignment="1">
      <alignment horizontal="center"/>
    </xf>
    <xf numFmtId="0" fontId="13" fillId="12" borderId="8" xfId="0" applyFont="1" applyFill="1" applyBorder="1"/>
    <xf numFmtId="0" fontId="13" fillId="12" borderId="14" xfId="0" applyFont="1" applyFill="1" applyBorder="1" applyAlignment="1">
      <alignment horizontal="center"/>
    </xf>
    <xf numFmtId="49" fontId="11" fillId="0" borderId="13" xfId="0" applyNumberFormat="1" applyFont="1" applyBorder="1"/>
    <xf numFmtId="49" fontId="11" fillId="0" borderId="14" xfId="0" applyNumberFormat="1" applyFont="1" applyBorder="1"/>
    <xf numFmtId="49" fontId="11" fillId="14" borderId="13" xfId="0" applyNumberFormat="1" applyFont="1" applyFill="1" applyBorder="1"/>
    <xf numFmtId="49" fontId="11" fillId="14" borderId="14" xfId="0" applyNumberFormat="1" applyFont="1" applyFill="1" applyBorder="1"/>
    <xf numFmtId="0" fontId="13" fillId="8" borderId="13" xfId="0" applyFont="1" applyFill="1" applyBorder="1" applyAlignment="1">
      <alignment horizontal="center"/>
    </xf>
    <xf numFmtId="0" fontId="13" fillId="8" borderId="14" xfId="0" applyFont="1" applyFill="1" applyBorder="1" applyAlignment="1">
      <alignment horizontal="center"/>
    </xf>
    <xf numFmtId="49" fontId="11" fillId="0" borderId="55" xfId="0" applyNumberFormat="1" applyFont="1" applyBorder="1"/>
    <xf numFmtId="0" fontId="11" fillId="0" borderId="56" xfId="0" applyFont="1" applyBorder="1"/>
    <xf numFmtId="49" fontId="11" fillId="0" borderId="57" xfId="0" applyNumberFormat="1" applyFont="1" applyBorder="1"/>
    <xf numFmtId="49" fontId="11" fillId="0" borderId="47" xfId="0" applyNumberFormat="1" applyFont="1" applyBorder="1"/>
    <xf numFmtId="0" fontId="11" fillId="0" borderId="6" xfId="0" applyFont="1" applyBorder="1"/>
    <xf numFmtId="49" fontId="11" fillId="0" borderId="48" xfId="0" applyNumberFormat="1" applyFont="1" applyBorder="1"/>
    <xf numFmtId="49" fontId="11" fillId="0" borderId="15" xfId="0" applyNumberFormat="1" applyFont="1" applyBorder="1"/>
    <xf numFmtId="0" fontId="11" fillId="0" borderId="16" xfId="0" applyFont="1" applyBorder="1"/>
    <xf numFmtId="49" fontId="11" fillId="0" borderId="17" xfId="0" applyNumberFormat="1" applyFont="1" applyBorder="1"/>
    <xf numFmtId="49" fontId="11" fillId="0" borderId="13" xfId="0" applyNumberFormat="1" applyFont="1" applyFill="1" applyBorder="1"/>
    <xf numFmtId="49" fontId="11" fillId="0" borderId="14" xfId="0" applyNumberFormat="1" applyFont="1" applyFill="1" applyBorder="1"/>
    <xf numFmtId="49" fontId="11" fillId="0" borderId="55" xfId="0" applyNumberFormat="1" applyFont="1" applyFill="1" applyBorder="1"/>
    <xf numFmtId="0" fontId="11" fillId="0" borderId="56" xfId="0" applyFont="1" applyFill="1" applyBorder="1"/>
    <xf numFmtId="49" fontId="11" fillId="0" borderId="57" xfId="0" applyNumberFormat="1" applyFont="1" applyFill="1" applyBorder="1"/>
    <xf numFmtId="49" fontId="11" fillId="0" borderId="64" xfId="0" applyNumberFormat="1" applyFont="1" applyBorder="1"/>
    <xf numFmtId="49" fontId="11" fillId="0" borderId="61" xfId="0" applyNumberFormat="1" applyFont="1" applyBorder="1"/>
    <xf numFmtId="0" fontId="11" fillId="0" borderId="62" xfId="0" applyFont="1" applyBorder="1"/>
    <xf numFmtId="49" fontId="11" fillId="0" borderId="15" xfId="0" applyNumberFormat="1" applyFont="1" applyFill="1" applyBorder="1"/>
    <xf numFmtId="0" fontId="11" fillId="0" borderId="16" xfId="0" applyFont="1" applyFill="1" applyBorder="1"/>
    <xf numFmtId="49" fontId="11" fillId="0" borderId="17" xfId="0" applyNumberFormat="1" applyFont="1" applyFill="1" applyBorder="1"/>
    <xf numFmtId="49" fontId="11" fillId="0" borderId="22" xfId="0" applyNumberFormat="1" applyFont="1" applyBorder="1"/>
    <xf numFmtId="0" fontId="11" fillId="0" borderId="2" xfId="0" applyFont="1" applyBorder="1"/>
    <xf numFmtId="49" fontId="11" fillId="0" borderId="34" xfId="0" applyNumberFormat="1" applyFont="1" applyBorder="1"/>
    <xf numFmtId="0" fontId="13" fillId="3" borderId="13" xfId="0" applyFont="1" applyFill="1" applyBorder="1" applyAlignment="1">
      <alignment horizontal="center"/>
    </xf>
    <xf numFmtId="0" fontId="13" fillId="3" borderId="14" xfId="0" applyFont="1" applyFill="1" applyBorder="1" applyAlignment="1">
      <alignment horizontal="center"/>
    </xf>
    <xf numFmtId="0" fontId="13" fillId="16" borderId="13" xfId="0" applyFont="1" applyFill="1" applyBorder="1" applyAlignment="1">
      <alignment horizontal="center"/>
    </xf>
    <xf numFmtId="0" fontId="13" fillId="16" borderId="8" xfId="0" applyFont="1" applyFill="1" applyBorder="1"/>
    <xf numFmtId="0" fontId="13" fillId="16" borderId="14" xfId="0" applyFont="1" applyFill="1" applyBorder="1" applyAlignment="1">
      <alignment horizontal="center"/>
    </xf>
    <xf numFmtId="0" fontId="11" fillId="0" borderId="65" xfId="0" applyFont="1" applyBorder="1"/>
    <xf numFmtId="0" fontId="11" fillId="0" borderId="63" xfId="0" applyFont="1" applyBorder="1"/>
    <xf numFmtId="0" fontId="13" fillId="11" borderId="13" xfId="0" applyFont="1" applyFill="1" applyBorder="1" applyAlignment="1">
      <alignment horizontal="center"/>
    </xf>
    <xf numFmtId="0" fontId="13" fillId="11" borderId="8" xfId="0" applyFont="1" applyFill="1" applyBorder="1"/>
    <xf numFmtId="0" fontId="13" fillId="11" borderId="14" xfId="0" applyFont="1" applyFill="1" applyBorder="1" applyAlignment="1">
      <alignment horizontal="center"/>
    </xf>
    <xf numFmtId="49" fontId="11" fillId="5" borderId="13" xfId="0" applyNumberFormat="1" applyFont="1" applyFill="1" applyBorder="1"/>
    <xf numFmtId="0" fontId="11" fillId="5" borderId="8" xfId="0" applyFont="1" applyFill="1" applyBorder="1"/>
    <xf numFmtId="49" fontId="11" fillId="5" borderId="14" xfId="0" applyNumberFormat="1" applyFont="1" applyFill="1" applyBorder="1"/>
    <xf numFmtId="49" fontId="11" fillId="11" borderId="13" xfId="0" applyNumberFormat="1" applyFont="1" applyFill="1" applyBorder="1"/>
    <xf numFmtId="49" fontId="11" fillId="11" borderId="14" xfId="0" applyNumberFormat="1" applyFont="1" applyFill="1" applyBorder="1"/>
    <xf numFmtId="49" fontId="11" fillId="0" borderId="0" xfId="0" applyNumberFormat="1" applyFont="1"/>
    <xf numFmtId="0" fontId="19" fillId="0" borderId="0" xfId="0" applyFont="1" applyFill="1"/>
    <xf numFmtId="0" fontId="19" fillId="0" borderId="0" xfId="0" applyFont="1"/>
    <xf numFmtId="0" fontId="18" fillId="12" borderId="55" xfId="0" applyFont="1" applyFill="1" applyBorder="1" applyAlignment="1">
      <alignment horizontal="center"/>
    </xf>
    <xf numFmtId="0" fontId="18" fillId="12" borderId="56" xfId="0" applyFont="1" applyFill="1" applyBorder="1"/>
    <xf numFmtId="0" fontId="18" fillId="12" borderId="57" xfId="0" applyFont="1" applyFill="1" applyBorder="1" applyAlignment="1">
      <alignment horizontal="center"/>
    </xf>
    <xf numFmtId="49" fontId="19" fillId="0" borderId="11" xfId="0" applyNumberFormat="1" applyFont="1" applyBorder="1"/>
    <xf numFmtId="49" fontId="19" fillId="0" borderId="12" xfId="0" applyNumberFormat="1" applyFont="1" applyBorder="1"/>
    <xf numFmtId="49" fontId="19" fillId="0" borderId="13" xfId="0" applyNumberFormat="1" applyFont="1" applyBorder="1"/>
    <xf numFmtId="0" fontId="19" fillId="0" borderId="8" xfId="0" applyFont="1" applyBorder="1" applyAlignment="1"/>
    <xf numFmtId="49" fontId="19" fillId="0" borderId="14" xfId="0" applyNumberFormat="1" applyFont="1" applyBorder="1"/>
    <xf numFmtId="0" fontId="19" fillId="0" borderId="8" xfId="0" applyFont="1" applyBorder="1"/>
    <xf numFmtId="0" fontId="19" fillId="0" borderId="8" xfId="0" applyFont="1" applyFill="1" applyBorder="1" applyAlignment="1"/>
    <xf numFmtId="49" fontId="19" fillId="0" borderId="55" xfId="0" applyNumberFormat="1" applyFont="1" applyBorder="1"/>
    <xf numFmtId="0" fontId="19" fillId="0" borderId="56" xfId="0" applyFont="1" applyBorder="1"/>
    <xf numFmtId="49" fontId="19" fillId="0" borderId="57" xfId="0" applyNumberFormat="1" applyFont="1" applyBorder="1"/>
    <xf numFmtId="0" fontId="19" fillId="0" borderId="56" xfId="0" applyFont="1" applyBorder="1" applyAlignment="1"/>
    <xf numFmtId="0" fontId="19" fillId="0" borderId="27" xfId="0" applyFont="1" applyBorder="1"/>
    <xf numFmtId="0" fontId="19" fillId="0" borderId="8" xfId="0" applyFont="1" applyBorder="1" applyAlignment="1">
      <alignment wrapText="1"/>
    </xf>
    <xf numFmtId="49" fontId="19" fillId="0" borderId="49" xfId="0" applyNumberFormat="1" applyFont="1" applyBorder="1"/>
    <xf numFmtId="49" fontId="19" fillId="0" borderId="51" xfId="0" applyNumberFormat="1" applyFont="1" applyBorder="1"/>
    <xf numFmtId="49" fontId="19" fillId="0" borderId="49" xfId="0" applyNumberFormat="1" applyFont="1" applyFill="1" applyBorder="1"/>
    <xf numFmtId="0" fontId="19" fillId="0" borderId="8" xfId="0" applyFont="1" applyFill="1" applyBorder="1"/>
    <xf numFmtId="49" fontId="19" fillId="0" borderId="51" xfId="0" applyNumberFormat="1" applyFont="1" applyFill="1" applyBorder="1"/>
    <xf numFmtId="49" fontId="19" fillId="0" borderId="47" xfId="0" applyNumberFormat="1" applyFont="1" applyBorder="1"/>
    <xf numFmtId="0" fontId="19" fillId="0" borderId="6" xfId="0" applyFont="1" applyBorder="1"/>
    <xf numFmtId="49" fontId="19" fillId="0" borderId="48" xfId="0" applyNumberFormat="1" applyFont="1" applyBorder="1"/>
    <xf numFmtId="0" fontId="19" fillId="0" borderId="0" xfId="0" applyFont="1" applyFill="1" applyBorder="1"/>
    <xf numFmtId="0" fontId="18" fillId="12" borderId="15" xfId="0" applyFont="1" applyFill="1" applyBorder="1" applyAlignment="1">
      <alignment horizontal="center"/>
    </xf>
    <xf numFmtId="0" fontId="18" fillId="12" borderId="16" xfId="0" applyFont="1" applyFill="1" applyBorder="1"/>
    <xf numFmtId="0" fontId="18" fillId="12" borderId="17" xfId="0" applyFont="1" applyFill="1" applyBorder="1" applyAlignment="1">
      <alignment horizontal="center"/>
    </xf>
    <xf numFmtId="0" fontId="19" fillId="0" borderId="9" xfId="0" applyFont="1" applyBorder="1" applyAlignment="1">
      <alignment wrapText="1"/>
    </xf>
    <xf numFmtId="49" fontId="19" fillId="0" borderId="13" xfId="0" applyNumberFormat="1" applyFont="1" applyFill="1" applyBorder="1"/>
    <xf numFmtId="49" fontId="19" fillId="0" borderId="14" xfId="0" applyNumberFormat="1" applyFont="1" applyFill="1" applyBorder="1"/>
    <xf numFmtId="49" fontId="19" fillId="0" borderId="22" xfId="0" applyNumberFormat="1" applyFont="1" applyBorder="1"/>
    <xf numFmtId="0" fontId="19" fillId="0" borderId="2" xfId="0" applyFont="1" applyBorder="1"/>
    <xf numFmtId="49" fontId="19" fillId="0" borderId="34" xfId="0" applyNumberFormat="1" applyFont="1" applyBorder="1"/>
    <xf numFmtId="0" fontId="19" fillId="0" borderId="6" xfId="0" applyFont="1" applyBorder="1" applyAlignment="1"/>
    <xf numFmtId="0" fontId="19" fillId="0" borderId="8" xfId="0" applyFont="1" applyFill="1" applyBorder="1" applyAlignment="1">
      <alignment wrapText="1"/>
    </xf>
    <xf numFmtId="0" fontId="3" fillId="0" borderId="8" xfId="0" applyFont="1" applyBorder="1" applyAlignment="1">
      <alignment wrapText="1"/>
    </xf>
    <xf numFmtId="0" fontId="13" fillId="4" borderId="8" xfId="0" applyFont="1" applyFill="1" applyBorder="1" applyAlignment="1">
      <alignment wrapText="1"/>
    </xf>
    <xf numFmtId="49" fontId="11" fillId="3" borderId="8" xfId="0" applyNumberFormat="1" applyFont="1" applyFill="1" applyBorder="1" applyAlignment="1">
      <alignment horizontal="center"/>
    </xf>
    <xf numFmtId="0" fontId="13" fillId="3" borderId="8" xfId="0" applyFont="1" applyFill="1" applyBorder="1" applyAlignment="1">
      <alignment horizontal="left" wrapText="1"/>
    </xf>
    <xf numFmtId="3" fontId="11" fillId="3" borderId="8" xfId="0" quotePrefix="1" applyNumberFormat="1" applyFont="1" applyFill="1" applyBorder="1" applyAlignment="1">
      <alignment horizontal="center"/>
    </xf>
    <xf numFmtId="0" fontId="11" fillId="3" borderId="14" xfId="1" applyFont="1" applyFill="1" applyBorder="1"/>
    <xf numFmtId="49" fontId="11" fillId="0" borderId="47" xfId="0" applyNumberFormat="1" applyFont="1" applyFill="1" applyBorder="1"/>
    <xf numFmtId="0" fontId="11" fillId="0" borderId="6" xfId="0" applyFont="1" applyFill="1" applyBorder="1"/>
    <xf numFmtId="49" fontId="11" fillId="0" borderId="48" xfId="0" applyNumberFormat="1" applyFont="1" applyFill="1" applyBorder="1"/>
    <xf numFmtId="0" fontId="11" fillId="14" borderId="8" xfId="0" applyNumberFormat="1" applyFont="1" applyFill="1" applyBorder="1" applyAlignment="1">
      <alignment horizontal="center"/>
    </xf>
    <xf numFmtId="3" fontId="11" fillId="19" borderId="8" xfId="0" applyNumberFormat="1" applyFont="1" applyFill="1" applyBorder="1" applyAlignment="1">
      <alignment horizontal="left" wrapText="1"/>
    </xf>
    <xf numFmtId="0" fontId="13" fillId="0" borderId="8" xfId="0" applyFont="1" applyBorder="1" applyAlignment="1">
      <alignment horizontal="left" wrapText="1"/>
    </xf>
    <xf numFmtId="0" fontId="11" fillId="0" borderId="14" xfId="2" applyFont="1" applyFill="1" applyBorder="1" applyAlignment="1">
      <alignment wrapText="1"/>
    </xf>
    <xf numFmtId="0" fontId="13" fillId="21" borderId="13" xfId="0" applyFont="1" applyFill="1" applyBorder="1" applyAlignment="1">
      <alignment horizontal="center"/>
    </xf>
    <xf numFmtId="0" fontId="13" fillId="21" borderId="8" xfId="0" applyFont="1" applyFill="1" applyBorder="1"/>
    <xf numFmtId="0" fontId="13" fillId="21" borderId="14" xfId="0" applyFont="1" applyFill="1" applyBorder="1" applyAlignment="1">
      <alignment horizontal="center"/>
    </xf>
    <xf numFmtId="15" fontId="13" fillId="4" borderId="8" xfId="0" applyNumberFormat="1" applyFont="1" applyFill="1" applyBorder="1" applyAlignment="1">
      <alignment wrapText="1"/>
    </xf>
    <xf numFmtId="49" fontId="11" fillId="0" borderId="8" xfId="0" quotePrefix="1" applyNumberFormat="1" applyFont="1" applyFill="1" applyBorder="1"/>
    <xf numFmtId="49" fontId="11" fillId="14" borderId="8" xfId="0" applyNumberFormat="1" applyFont="1" applyFill="1" applyBorder="1" applyAlignment="1">
      <alignment horizontal="center"/>
    </xf>
    <xf numFmtId="0" fontId="11" fillId="19" borderId="55" xfId="0" applyFont="1" applyFill="1" applyBorder="1"/>
    <xf numFmtId="0" fontId="11" fillId="19" borderId="18" xfId="0" applyFont="1" applyFill="1" applyBorder="1"/>
    <xf numFmtId="0" fontId="13" fillId="0" borderId="0" xfId="0" applyFont="1" applyFill="1" applyBorder="1" applyAlignment="1">
      <alignment horizontal="center"/>
    </xf>
    <xf numFmtId="0" fontId="16" fillId="0" borderId="0" xfId="0" applyFont="1" applyFill="1" applyBorder="1"/>
    <xf numFmtId="0" fontId="13" fillId="0" borderId="0" xfId="0" applyFont="1" applyFill="1" applyBorder="1" applyAlignment="1">
      <alignment horizontal="center" wrapText="1"/>
    </xf>
    <xf numFmtId="0" fontId="13" fillId="0" borderId="0" xfId="0" applyFont="1" applyFill="1" applyBorder="1" applyAlignment="1"/>
    <xf numFmtId="0" fontId="13" fillId="8" borderId="8" xfId="0" applyFont="1" applyFill="1" applyBorder="1" applyAlignment="1">
      <alignment horizontal="center"/>
    </xf>
    <xf numFmtId="0" fontId="13" fillId="12" borderId="8" xfId="0" applyFont="1" applyFill="1" applyBorder="1" applyAlignment="1">
      <alignment horizontal="center"/>
    </xf>
    <xf numFmtId="0" fontId="13" fillId="8" borderId="55" xfId="0" applyFont="1" applyFill="1" applyBorder="1" applyAlignment="1">
      <alignment horizontal="center"/>
    </xf>
    <xf numFmtId="0" fontId="13" fillId="8" borderId="56" xfId="0" applyFont="1" applyFill="1" applyBorder="1" applyAlignment="1">
      <alignment horizontal="center"/>
    </xf>
    <xf numFmtId="0" fontId="13" fillId="8" borderId="57" xfId="0" applyFont="1" applyFill="1" applyBorder="1" applyAlignment="1">
      <alignment horizontal="center"/>
    </xf>
    <xf numFmtId="49" fontId="11" fillId="0" borderId="66" xfId="0" applyNumberFormat="1" applyFont="1" applyBorder="1"/>
    <xf numFmtId="0" fontId="11" fillId="0" borderId="67" xfId="0" applyFont="1" applyBorder="1"/>
    <xf numFmtId="49" fontId="11" fillId="0" borderId="68" xfId="0" applyNumberFormat="1" applyFont="1" applyBorder="1"/>
    <xf numFmtId="0" fontId="11" fillId="0" borderId="56" xfId="0" applyFont="1" applyBorder="1" applyAlignment="1">
      <alignment wrapText="1"/>
    </xf>
    <xf numFmtId="0" fontId="13" fillId="11" borderId="8" xfId="0" applyFont="1" applyFill="1" applyBorder="1" applyAlignment="1">
      <alignment horizontal="center"/>
    </xf>
    <xf numFmtId="49" fontId="11" fillId="19" borderId="8" xfId="0" quotePrefix="1" applyNumberFormat="1" applyFont="1" applyFill="1" applyBorder="1" applyAlignment="1">
      <alignment horizontal="left"/>
    </xf>
    <xf numFmtId="0" fontId="11" fillId="0" borderId="67" xfId="0" applyFont="1" applyBorder="1" applyAlignment="1">
      <alignment wrapText="1"/>
    </xf>
    <xf numFmtId="49" fontId="11" fillId="14" borderId="55" xfId="0" applyNumberFormat="1" applyFont="1" applyFill="1" applyBorder="1"/>
    <xf numFmtId="0" fontId="11" fillId="14" borderId="56" xfId="0" applyFont="1" applyFill="1" applyBorder="1"/>
    <xf numFmtId="49" fontId="11" fillId="14" borderId="57" xfId="0" applyNumberFormat="1" applyFont="1" applyFill="1" applyBorder="1"/>
    <xf numFmtId="49" fontId="11" fillId="0" borderId="69" xfId="0" applyNumberFormat="1" applyFont="1" applyBorder="1"/>
    <xf numFmtId="0" fontId="11" fillId="0" borderId="70" xfId="0" applyFont="1" applyBorder="1"/>
    <xf numFmtId="49" fontId="11" fillId="0" borderId="71" xfId="0" applyNumberFormat="1" applyFont="1" applyBorder="1"/>
    <xf numFmtId="0" fontId="13" fillId="0" borderId="0" xfId="0" applyFont="1" applyFill="1" applyBorder="1" applyAlignment="1">
      <alignment horizontal="center"/>
    </xf>
    <xf numFmtId="0" fontId="13" fillId="3" borderId="8" xfId="0" applyFont="1" applyFill="1" applyBorder="1" applyAlignment="1">
      <alignment horizontal="center"/>
    </xf>
    <xf numFmtId="0" fontId="11" fillId="13" borderId="13" xfId="0" applyFont="1" applyFill="1" applyBorder="1" applyAlignment="1">
      <alignment wrapText="1"/>
    </xf>
    <xf numFmtId="0" fontId="11" fillId="13" borderId="8" xfId="0" applyFont="1" applyFill="1" applyBorder="1" applyAlignment="1">
      <alignment wrapText="1"/>
    </xf>
    <xf numFmtId="49" fontId="11" fillId="13" borderId="8" xfId="0" applyNumberFormat="1" applyFont="1" applyFill="1" applyBorder="1" applyAlignment="1">
      <alignment horizontal="left"/>
    </xf>
    <xf numFmtId="49" fontId="11" fillId="13" borderId="8" xfId="0" applyNumberFormat="1" applyFont="1" applyFill="1" applyBorder="1"/>
    <xf numFmtId="0" fontId="11" fillId="13" borderId="8" xfId="0" applyFont="1" applyFill="1" applyBorder="1"/>
    <xf numFmtId="3" fontId="11" fillId="13" borderId="8" xfId="0" applyNumberFormat="1" applyFont="1" applyFill="1" applyBorder="1" applyAlignment="1">
      <alignment horizontal="center"/>
    </xf>
    <xf numFmtId="0" fontId="11" fillId="13" borderId="8" xfId="0" applyFont="1" applyFill="1" applyBorder="1" applyAlignment="1">
      <alignment horizontal="left" wrapText="1"/>
    </xf>
    <xf numFmtId="0" fontId="11" fillId="13" borderId="14" xfId="2" applyFont="1" applyFill="1" applyBorder="1"/>
    <xf numFmtId="0" fontId="13" fillId="13" borderId="8" xfId="0" applyFont="1" applyFill="1" applyBorder="1" applyAlignment="1">
      <alignment wrapText="1"/>
    </xf>
    <xf numFmtId="0" fontId="11" fillId="13" borderId="8" xfId="0" applyFont="1" applyFill="1" applyBorder="1" applyAlignment="1">
      <alignment horizontal="center"/>
    </xf>
    <xf numFmtId="0" fontId="11" fillId="23" borderId="8" xfId="0" applyFont="1" applyFill="1" applyBorder="1"/>
    <xf numFmtId="0" fontId="16" fillId="0" borderId="0" xfId="0" applyFont="1" applyAlignment="1"/>
    <xf numFmtId="49" fontId="11" fillId="13" borderId="13" xfId="0" applyNumberFormat="1" applyFont="1" applyFill="1" applyBorder="1"/>
    <xf numFmtId="0" fontId="15" fillId="0" borderId="0" xfId="0" applyFont="1" applyFill="1" applyBorder="1" applyAlignment="1"/>
    <xf numFmtId="49" fontId="11" fillId="23" borderId="13" xfId="0" applyNumberFormat="1" applyFont="1" applyFill="1" applyBorder="1"/>
    <xf numFmtId="49" fontId="11" fillId="23" borderId="14" xfId="0" applyNumberFormat="1" applyFont="1" applyFill="1" applyBorder="1"/>
    <xf numFmtId="49" fontId="20" fillId="0" borderId="13" xfId="0" applyNumberFormat="1" applyFont="1" applyBorder="1"/>
    <xf numFmtId="0" fontId="20" fillId="0" borderId="8" xfId="0" applyFont="1" applyBorder="1"/>
    <xf numFmtId="49" fontId="20" fillId="0" borderId="14" xfId="0" applyNumberFormat="1" applyFont="1" applyBorder="1"/>
    <xf numFmtId="0" fontId="11" fillId="0" borderId="72" xfId="0" applyFont="1" applyBorder="1"/>
    <xf numFmtId="0" fontId="22" fillId="0" borderId="0" xfId="0" applyFont="1"/>
    <xf numFmtId="0" fontId="1" fillId="0" borderId="0" xfId="0" applyFont="1"/>
    <xf numFmtId="0" fontId="1" fillId="0" borderId="0" xfId="0" applyFont="1" applyFill="1" applyBorder="1" applyAlignment="1">
      <alignment horizontal="center"/>
    </xf>
    <xf numFmtId="3" fontId="1" fillId="0" borderId="0" xfId="0" applyNumberFormat="1" applyFont="1" applyFill="1" applyBorder="1" applyAlignment="1">
      <alignment horizontal="center"/>
    </xf>
    <xf numFmtId="0" fontId="1" fillId="0" borderId="0" xfId="0" applyFont="1" applyFill="1"/>
    <xf numFmtId="49" fontId="1" fillId="0" borderId="0" xfId="0" applyNumberFormat="1" applyFont="1" applyFill="1" applyBorder="1"/>
    <xf numFmtId="49" fontId="25" fillId="0" borderId="0" xfId="0" applyNumberFormat="1" applyFont="1" applyFill="1" applyBorder="1"/>
    <xf numFmtId="0" fontId="26" fillId="0" borderId="0" xfId="0" applyFont="1" applyFill="1" applyBorder="1"/>
    <xf numFmtId="0" fontId="25" fillId="0" borderId="0" xfId="0" applyFont="1" applyFill="1" applyBorder="1"/>
    <xf numFmtId="0" fontId="27" fillId="7" borderId="0" xfId="0" applyFont="1" applyFill="1" applyBorder="1"/>
    <xf numFmtId="49" fontId="28" fillId="7" borderId="0" xfId="0" applyNumberFormat="1" applyFont="1" applyFill="1" applyBorder="1"/>
    <xf numFmtId="49" fontId="27" fillId="7" borderId="0" xfId="0" applyNumberFormat="1" applyFont="1" applyFill="1" applyBorder="1"/>
    <xf numFmtId="0" fontId="28" fillId="7" borderId="0" xfId="0" applyFont="1" applyFill="1" applyBorder="1"/>
    <xf numFmtId="0" fontId="28" fillId="0" borderId="0" xfId="0" applyFont="1" applyFill="1"/>
    <xf numFmtId="0" fontId="27" fillId="0" borderId="18" xfId="0" applyFont="1" applyFill="1" applyBorder="1" applyAlignment="1">
      <alignment horizontal="left"/>
    </xf>
    <xf numFmtId="0" fontId="27" fillId="0" borderId="19" xfId="0" applyFont="1" applyFill="1" applyBorder="1" applyAlignment="1">
      <alignment horizontal="left"/>
    </xf>
    <xf numFmtId="49" fontId="27" fillId="0" borderId="20" xfId="0" applyNumberFormat="1" applyFont="1" applyFill="1" applyBorder="1" applyAlignment="1">
      <alignment horizontal="left"/>
    </xf>
    <xf numFmtId="0" fontId="27" fillId="0" borderId="20" xfId="0" applyFont="1" applyFill="1" applyBorder="1" applyAlignment="1">
      <alignment horizontal="left"/>
    </xf>
    <xf numFmtId="0" fontId="27" fillId="0" borderId="20" xfId="0" applyFont="1" applyFill="1" applyBorder="1" applyAlignment="1">
      <alignment horizontal="center"/>
    </xf>
    <xf numFmtId="0" fontId="28" fillId="0" borderId="32" xfId="0" applyFont="1" applyFill="1" applyBorder="1" applyAlignment="1">
      <alignment horizontal="left"/>
    </xf>
    <xf numFmtId="0" fontId="27" fillId="0" borderId="33" xfId="0" applyFont="1" applyFill="1" applyBorder="1"/>
    <xf numFmtId="0" fontId="27" fillId="0" borderId="22" xfId="0" applyFont="1" applyFill="1" applyBorder="1" applyAlignment="1">
      <alignment horizontal="left"/>
    </xf>
    <xf numFmtId="0" fontId="27" fillId="0" borderId="1" xfId="0" applyFont="1" applyFill="1" applyBorder="1" applyAlignment="1">
      <alignment horizontal="center"/>
    </xf>
    <xf numFmtId="49" fontId="27" fillId="9" borderId="2" xfId="0" applyNumberFormat="1" applyFont="1" applyFill="1" applyBorder="1" applyAlignment="1">
      <alignment horizontal="left"/>
    </xf>
    <xf numFmtId="49" fontId="27" fillId="0" borderId="2" xfId="0" applyNumberFormat="1" applyFont="1" applyFill="1" applyBorder="1" applyAlignment="1">
      <alignment horizontal="left"/>
    </xf>
    <xf numFmtId="0" fontId="28" fillId="0" borderId="2" xfId="0" applyFont="1" applyFill="1" applyBorder="1"/>
    <xf numFmtId="0" fontId="27" fillId="0" borderId="2" xfId="0" applyFont="1" applyFill="1" applyBorder="1" applyAlignment="1">
      <alignment horizontal="left"/>
    </xf>
    <xf numFmtId="0" fontId="27" fillId="0" borderId="2" xfId="0" applyFont="1" applyFill="1" applyBorder="1" applyAlignment="1">
      <alignment horizontal="center"/>
    </xf>
    <xf numFmtId="0" fontId="28" fillId="0" borderId="0" xfId="0" applyFont="1" applyFill="1" applyBorder="1" applyAlignment="1">
      <alignment horizontal="left"/>
    </xf>
    <xf numFmtId="0" fontId="27" fillId="0" borderId="34" xfId="0" applyFont="1" applyFill="1" applyBorder="1"/>
    <xf numFmtId="0" fontId="27" fillId="0" borderId="24" xfId="0" applyFont="1" applyFill="1" applyBorder="1" applyAlignment="1">
      <alignment horizontal="left"/>
    </xf>
    <xf numFmtId="0" fontId="27" fillId="0" borderId="3" xfId="0" applyFont="1" applyFill="1" applyBorder="1" applyAlignment="1">
      <alignment horizontal="center"/>
    </xf>
    <xf numFmtId="49" fontId="27" fillId="9" borderId="4" xfId="0" applyNumberFormat="1" applyFont="1" applyFill="1" applyBorder="1" applyAlignment="1">
      <alignment horizontal="left"/>
    </xf>
    <xf numFmtId="49" fontId="27" fillId="0" borderId="4" xfId="0" applyNumberFormat="1" applyFont="1" applyFill="1" applyBorder="1" applyAlignment="1">
      <alignment horizontal="left"/>
    </xf>
    <xf numFmtId="0" fontId="27" fillId="0" borderId="4" xfId="0" applyFont="1" applyFill="1" applyBorder="1" applyAlignment="1">
      <alignment horizontal="left"/>
    </xf>
    <xf numFmtId="0" fontId="27" fillId="0" borderId="4" xfId="0" applyFont="1" applyFill="1" applyBorder="1" applyAlignment="1">
      <alignment horizontal="center"/>
    </xf>
    <xf numFmtId="0" fontId="27" fillId="0" borderId="5" xfId="0" applyFont="1" applyFill="1" applyBorder="1" applyAlignment="1">
      <alignment horizontal="center"/>
    </xf>
    <xf numFmtId="0" fontId="27" fillId="0" borderId="35" xfId="0" applyFont="1" applyFill="1" applyBorder="1"/>
    <xf numFmtId="0" fontId="28" fillId="0" borderId="13" xfId="0" applyFont="1" applyFill="1" applyBorder="1" applyAlignment="1">
      <alignment wrapText="1"/>
    </xf>
    <xf numFmtId="0" fontId="27" fillId="0" borderId="8" xfId="0" applyFont="1" applyFill="1" applyBorder="1" applyAlignment="1">
      <alignment wrapText="1"/>
    </xf>
    <xf numFmtId="49" fontId="28" fillId="0" borderId="8" xfId="0" applyNumberFormat="1" applyFont="1" applyFill="1" applyBorder="1" applyAlignment="1">
      <alignment horizontal="left"/>
    </xf>
    <xf numFmtId="49" fontId="28" fillId="0" borderId="8" xfId="0" applyNumberFormat="1" applyFont="1" applyFill="1" applyBorder="1"/>
    <xf numFmtId="0" fontId="28" fillId="0" borderId="8" xfId="0" applyFont="1" applyFill="1" applyBorder="1" applyAlignment="1">
      <alignment wrapText="1"/>
    </xf>
    <xf numFmtId="0" fontId="28" fillId="0" borderId="8" xfId="0" applyFont="1" applyFill="1" applyBorder="1"/>
    <xf numFmtId="0" fontId="28" fillId="0" borderId="8" xfId="0" applyFont="1" applyFill="1" applyBorder="1" applyAlignment="1">
      <alignment horizontal="left" wrapText="1"/>
    </xf>
    <xf numFmtId="0" fontId="28" fillId="0" borderId="14" xfId="2" applyFont="1" applyFill="1" applyBorder="1"/>
    <xf numFmtId="0" fontId="28" fillId="0" borderId="0" xfId="0" applyFont="1"/>
    <xf numFmtId="0" fontId="28" fillId="0" borderId="13" xfId="0" applyFont="1" applyFill="1" applyBorder="1"/>
    <xf numFmtId="49" fontId="28" fillId="0" borderId="8" xfId="0" quotePrefix="1" applyNumberFormat="1" applyFont="1" applyFill="1" applyBorder="1" applyAlignment="1">
      <alignment horizontal="left"/>
    </xf>
    <xf numFmtId="0" fontId="27" fillId="0" borderId="8" xfId="0" applyFont="1" applyFill="1" applyBorder="1" applyAlignment="1">
      <alignment horizontal="left" wrapText="1"/>
    </xf>
    <xf numFmtId="0" fontId="28" fillId="0" borderId="14" xfId="2" applyFont="1" applyFill="1" applyBorder="1" applyAlignment="1">
      <alignment wrapText="1"/>
    </xf>
    <xf numFmtId="0" fontId="28" fillId="3" borderId="13" xfId="0" applyFont="1" applyFill="1" applyBorder="1"/>
    <xf numFmtId="0" fontId="27" fillId="3" borderId="8" xfId="0" applyFont="1" applyFill="1" applyBorder="1" applyAlignment="1">
      <alignment wrapText="1"/>
    </xf>
    <xf numFmtId="49" fontId="28" fillId="3" borderId="8" xfId="0" applyNumberFormat="1" applyFont="1" applyFill="1" applyBorder="1" applyAlignment="1">
      <alignment horizontal="left"/>
    </xf>
    <xf numFmtId="49" fontId="28" fillId="3" borderId="8" xfId="0" applyNumberFormat="1" applyFont="1" applyFill="1" applyBorder="1"/>
    <xf numFmtId="0" fontId="28" fillId="3" borderId="8" xfId="0" applyFont="1" applyFill="1" applyBorder="1"/>
    <xf numFmtId="0" fontId="27" fillId="3" borderId="8" xfId="0" applyFont="1" applyFill="1" applyBorder="1" applyAlignment="1">
      <alignment horizontal="left" wrapText="1"/>
    </xf>
    <xf numFmtId="49" fontId="27" fillId="0" borderId="8" xfId="0" applyNumberFormat="1" applyFont="1" applyFill="1" applyBorder="1"/>
    <xf numFmtId="0" fontId="28" fillId="3" borderId="13" xfId="0" applyFont="1" applyFill="1" applyBorder="1" applyAlignment="1">
      <alignment wrapText="1"/>
    </xf>
    <xf numFmtId="0" fontId="28" fillId="3" borderId="14" xfId="2" applyFont="1" applyFill="1" applyBorder="1"/>
    <xf numFmtId="49" fontId="28" fillId="0" borderId="8" xfId="0" applyNumberFormat="1" applyFont="1" applyBorder="1" applyAlignment="1">
      <alignment horizontal="left"/>
    </xf>
    <xf numFmtId="0" fontId="28" fillId="0" borderId="8" xfId="0" applyFont="1" applyBorder="1" applyAlignment="1">
      <alignment wrapText="1"/>
    </xf>
    <xf numFmtId="0" fontId="28" fillId="0" borderId="8" xfId="0" applyFont="1" applyBorder="1"/>
    <xf numFmtId="0" fontId="28" fillId="0" borderId="8" xfId="0" applyFont="1" applyBorder="1" applyAlignment="1">
      <alignment horizontal="left"/>
    </xf>
    <xf numFmtId="0" fontId="28" fillId="0" borderId="8" xfId="0" applyFont="1" applyBorder="1" applyAlignment="1">
      <alignment horizontal="left" wrapText="1"/>
    </xf>
    <xf numFmtId="0" fontId="28" fillId="0" borderId="14" xfId="2" applyFont="1" applyBorder="1"/>
    <xf numFmtId="0" fontId="27" fillId="0" borderId="0" xfId="0" applyFont="1" applyFill="1" applyBorder="1"/>
    <xf numFmtId="3" fontId="27" fillId="0" borderId="0" xfId="0" applyNumberFormat="1" applyFont="1" applyFill="1" applyBorder="1" applyAlignment="1">
      <alignment horizontal="center"/>
    </xf>
    <xf numFmtId="0" fontId="28" fillId="0" borderId="33" xfId="0" applyFont="1" applyFill="1" applyBorder="1" applyAlignment="1">
      <alignment horizontal="left"/>
    </xf>
    <xf numFmtId="0" fontId="28" fillId="0" borderId="0" xfId="0" applyFont="1" applyFill="1" applyBorder="1"/>
    <xf numFmtId="0" fontId="28" fillId="0" borderId="34" xfId="0" applyFont="1" applyFill="1" applyBorder="1" applyAlignment="1">
      <alignment horizontal="left"/>
    </xf>
    <xf numFmtId="0" fontId="27" fillId="0" borderId="35" xfId="0" applyFont="1" applyFill="1" applyBorder="1" applyAlignment="1">
      <alignment horizontal="center"/>
    </xf>
    <xf numFmtId="0" fontId="0" fillId="0" borderId="0" xfId="0" applyBorder="1" applyAlignment="1" applyProtection="1"/>
    <xf numFmtId="0" fontId="0" fillId="0" borderId="0" xfId="0" applyBorder="1" applyProtection="1"/>
    <xf numFmtId="0" fontId="0" fillId="0" borderId="0" xfId="0" applyProtection="1"/>
    <xf numFmtId="0" fontId="29" fillId="0" borderId="0" xfId="7" applyFont="1" applyBorder="1" applyAlignment="1" applyProtection="1">
      <alignment vertical="center"/>
    </xf>
    <xf numFmtId="0" fontId="26" fillId="0" borderId="0" xfId="7" applyFont="1" applyBorder="1" applyAlignment="1" applyProtection="1">
      <alignment vertical="center"/>
    </xf>
    <xf numFmtId="0" fontId="30" fillId="0" borderId="0" xfId="3" applyFont="1" applyBorder="1" applyAlignment="1" applyProtection="1">
      <alignment vertical="center"/>
    </xf>
    <xf numFmtId="0" fontId="0" fillId="0" borderId="0" xfId="0" applyBorder="1" applyAlignment="1" applyProtection="1">
      <alignment vertical="center"/>
    </xf>
    <xf numFmtId="0" fontId="0" fillId="0" borderId="5" xfId="0" applyBorder="1" applyAlignment="1" applyProtection="1"/>
    <xf numFmtId="0" fontId="30" fillId="0" borderId="5" xfId="3" applyFont="1" applyBorder="1" applyAlignment="1" applyProtection="1">
      <alignment vertical="center" wrapText="1"/>
    </xf>
    <xf numFmtId="0" fontId="30" fillId="0" borderId="5" xfId="3" applyFont="1" applyBorder="1" applyAlignment="1" applyProtection="1">
      <alignment vertical="center"/>
    </xf>
    <xf numFmtId="0" fontId="0" fillId="0" borderId="5" xfId="0" applyBorder="1" applyAlignment="1" applyProtection="1">
      <alignment vertical="center"/>
    </xf>
    <xf numFmtId="0" fontId="0" fillId="0" borderId="5" xfId="0" applyBorder="1" applyProtection="1"/>
    <xf numFmtId="49" fontId="12" fillId="0" borderId="0" xfId="0" applyNumberFormat="1" applyFont="1" applyFill="1" applyBorder="1"/>
    <xf numFmtId="49" fontId="23" fillId="0" borderId="0" xfId="0" applyNumberFormat="1" applyFont="1" applyFill="1" applyBorder="1"/>
    <xf numFmtId="49" fontId="24" fillId="0" borderId="0" xfId="0" applyNumberFormat="1" applyFont="1" applyFill="1" applyBorder="1"/>
    <xf numFmtId="0" fontId="15" fillId="0" borderId="32" xfId="0" applyFont="1" applyFill="1" applyBorder="1" applyAlignment="1">
      <alignment horizontal="left"/>
    </xf>
    <xf numFmtId="0" fontId="14" fillId="0" borderId="0" xfId="0" applyFont="1" applyFill="1" applyBorder="1" applyAlignment="1">
      <alignment horizontal="left"/>
    </xf>
    <xf numFmtId="49" fontId="16" fillId="0" borderId="0" xfId="0" applyNumberFormat="1" applyFont="1"/>
    <xf numFmtId="49" fontId="16" fillId="0" borderId="0" xfId="0" applyNumberFormat="1" applyFont="1" applyFill="1" applyBorder="1" applyAlignment="1">
      <alignment horizontal="right"/>
    </xf>
    <xf numFmtId="0" fontId="31" fillId="0" borderId="13" xfId="0" applyFont="1" applyFill="1" applyBorder="1"/>
    <xf numFmtId="0" fontId="32" fillId="0" borderId="8" xfId="0" applyFont="1" applyFill="1" applyBorder="1" applyAlignment="1">
      <alignment wrapText="1"/>
    </xf>
    <xf numFmtId="49" fontId="31" fillId="0" borderId="8" xfId="0" quotePrefix="1" applyNumberFormat="1" applyFont="1" applyFill="1" applyBorder="1" applyAlignment="1">
      <alignment horizontal="left"/>
    </xf>
    <xf numFmtId="49" fontId="31" fillId="0" borderId="8" xfId="0" applyNumberFormat="1" applyFont="1" applyFill="1" applyBorder="1"/>
    <xf numFmtId="0" fontId="31" fillId="0" borderId="8" xfId="0" applyFont="1" applyFill="1" applyBorder="1" applyAlignment="1">
      <alignment wrapText="1"/>
    </xf>
    <xf numFmtId="0" fontId="31" fillId="0" borderId="8" xfId="0" applyFont="1" applyFill="1" applyBorder="1"/>
    <xf numFmtId="0" fontId="32" fillId="0" borderId="8" xfId="0" applyFont="1" applyFill="1" applyBorder="1" applyAlignment="1">
      <alignment horizontal="left" wrapText="1"/>
    </xf>
    <xf numFmtId="0" fontId="31" fillId="0" borderId="14" xfId="2" applyFont="1" applyFill="1" applyBorder="1"/>
    <xf numFmtId="49" fontId="3" fillId="0" borderId="55" xfId="0" applyNumberFormat="1" applyFont="1" applyFill="1" applyBorder="1"/>
    <xf numFmtId="0" fontId="3" fillId="0" borderId="56" xfId="0" applyFont="1" applyFill="1" applyBorder="1"/>
    <xf numFmtId="49" fontId="3" fillId="0" borderId="57" xfId="0" applyNumberFormat="1" applyFont="1" applyFill="1" applyBorder="1"/>
    <xf numFmtId="0" fontId="4" fillId="0" borderId="0" xfId="0" applyFont="1" applyFill="1" applyBorder="1"/>
    <xf numFmtId="0" fontId="2" fillId="0" borderId="0" xfId="0" applyFont="1" applyFill="1" applyBorder="1" applyAlignment="1">
      <alignment horizontal="center"/>
    </xf>
    <xf numFmtId="0" fontId="2" fillId="0" borderId="0" xfId="0" applyFont="1" applyFill="1" applyBorder="1"/>
    <xf numFmtId="49" fontId="3" fillId="0" borderId="48" xfId="0" applyNumberFormat="1" applyFont="1" applyBorder="1"/>
    <xf numFmtId="0" fontId="8" fillId="19" borderId="0" xfId="0" applyFont="1" applyFill="1" applyBorder="1" applyAlignment="1">
      <alignment wrapText="1"/>
    </xf>
    <xf numFmtId="0" fontId="8" fillId="19" borderId="23" xfId="0" applyFont="1" applyFill="1" applyBorder="1" applyAlignment="1">
      <alignment wrapText="1"/>
    </xf>
    <xf numFmtId="0" fontId="8" fillId="19" borderId="38" xfId="0" applyFont="1" applyFill="1" applyBorder="1" applyAlignment="1">
      <alignment horizontal="left"/>
    </xf>
    <xf numFmtId="0" fontId="8" fillId="0" borderId="38" xfId="0" applyFont="1" applyFill="1" applyBorder="1" applyAlignment="1">
      <alignment horizontal="left"/>
    </xf>
    <xf numFmtId="0" fontId="7" fillId="0" borderId="0" xfId="0" applyFont="1" applyFill="1" applyBorder="1" applyAlignment="1">
      <alignment horizontal="center" wrapText="1"/>
    </xf>
    <xf numFmtId="0" fontId="8" fillId="0" borderId="0" xfId="0" applyFont="1" applyFill="1" applyBorder="1" applyAlignment="1">
      <alignment wrapText="1"/>
    </xf>
    <xf numFmtId="0" fontId="4" fillId="0" borderId="0" xfId="0" applyFont="1" applyBorder="1"/>
    <xf numFmtId="0" fontId="4" fillId="0" borderId="5" xfId="0" applyFont="1" applyBorder="1"/>
    <xf numFmtId="0" fontId="28" fillId="0" borderId="0" xfId="0" applyFont="1" applyBorder="1" applyAlignment="1" applyProtection="1"/>
    <xf numFmtId="0" fontId="28" fillId="0" borderId="0" xfId="0" applyFont="1" applyBorder="1" applyProtection="1"/>
    <xf numFmtId="0" fontId="28" fillId="0" borderId="0" xfId="0" applyFont="1" applyProtection="1"/>
    <xf numFmtId="0" fontId="33" fillId="0" borderId="0" xfId="7" applyFont="1" applyBorder="1" applyAlignment="1" applyProtection="1">
      <alignment vertical="center"/>
    </xf>
    <xf numFmtId="0" fontId="27" fillId="0" borderId="0" xfId="7" applyFont="1" applyBorder="1" applyAlignment="1" applyProtection="1">
      <alignment vertical="center"/>
    </xf>
    <xf numFmtId="0" fontId="34" fillId="0" borderId="0" xfId="3" applyFont="1" applyBorder="1" applyAlignment="1" applyProtection="1">
      <alignment vertical="center"/>
    </xf>
    <xf numFmtId="0" fontId="28" fillId="0" borderId="0" xfId="0" applyFont="1" applyBorder="1" applyAlignment="1" applyProtection="1">
      <alignment vertical="center"/>
    </xf>
    <xf numFmtId="0" fontId="28" fillId="0" borderId="5" xfId="0" applyFont="1" applyBorder="1" applyAlignment="1" applyProtection="1"/>
    <xf numFmtId="0" fontId="34" fillId="0" borderId="5" xfId="3" applyFont="1" applyBorder="1" applyAlignment="1" applyProtection="1">
      <alignment vertical="center" wrapText="1"/>
    </xf>
    <xf numFmtId="0" fontId="34" fillId="0" borderId="5" xfId="3" applyFont="1" applyBorder="1" applyAlignment="1" applyProtection="1">
      <alignment vertical="center"/>
    </xf>
    <xf numFmtId="0" fontId="28" fillId="0" borderId="5" xfId="0" applyFont="1" applyBorder="1" applyAlignment="1" applyProtection="1">
      <alignment vertical="center"/>
    </xf>
    <xf numFmtId="0" fontId="28" fillId="0" borderId="5" xfId="0" applyFont="1" applyBorder="1" applyProtection="1"/>
    <xf numFmtId="0" fontId="32" fillId="13" borderId="0" xfId="0" applyFont="1" applyFill="1" applyBorder="1"/>
    <xf numFmtId="0" fontId="32" fillId="13" borderId="0" xfId="0" applyFont="1" applyFill="1" applyBorder="1" applyAlignment="1">
      <alignment wrapText="1"/>
    </xf>
    <xf numFmtId="49" fontId="32" fillId="13" borderId="0" xfId="0" applyNumberFormat="1" applyFont="1" applyFill="1" applyBorder="1"/>
    <xf numFmtId="0" fontId="32" fillId="13" borderId="0" xfId="0" applyFont="1" applyFill="1" applyBorder="1" applyAlignment="1"/>
    <xf numFmtId="0" fontId="32" fillId="13" borderId="0" xfId="0" applyFont="1" applyFill="1" applyBorder="1" applyAlignment="1">
      <alignment horizontal="right"/>
    </xf>
    <xf numFmtId="0" fontId="31" fillId="13" borderId="0" xfId="0" applyFont="1" applyFill="1" applyBorder="1" applyAlignment="1">
      <alignment horizontal="center"/>
    </xf>
    <xf numFmtId="3" fontId="31" fillId="13" borderId="0" xfId="0" applyNumberFormat="1" applyFont="1" applyFill="1" applyBorder="1" applyAlignment="1">
      <alignment horizontal="center"/>
    </xf>
    <xf numFmtId="3" fontId="31" fillId="13" borderId="0" xfId="0" applyNumberFormat="1" applyFont="1" applyFill="1" applyBorder="1" applyAlignment="1">
      <alignment horizontal="center" wrapText="1"/>
    </xf>
    <xf numFmtId="0" fontId="31" fillId="13" borderId="0" xfId="2" applyFont="1" applyFill="1" applyBorder="1"/>
    <xf numFmtId="0" fontId="31" fillId="0" borderId="0" xfId="0" applyFont="1" applyFill="1"/>
    <xf numFmtId="49" fontId="31" fillId="0" borderId="0" xfId="0" applyNumberFormat="1" applyFont="1" applyFill="1" applyBorder="1"/>
    <xf numFmtId="0" fontId="31" fillId="0" borderId="0" xfId="0" applyFont="1" applyFill="1" applyBorder="1" applyAlignment="1">
      <alignment horizontal="center"/>
    </xf>
    <xf numFmtId="0" fontId="31" fillId="0" borderId="0" xfId="0" applyFont="1" applyFill="1" applyBorder="1" applyAlignment="1">
      <alignment horizontal="right"/>
    </xf>
    <xf numFmtId="3" fontId="31" fillId="0" borderId="0" xfId="0" applyNumberFormat="1" applyFont="1" applyFill="1" applyBorder="1" applyAlignment="1">
      <alignment horizontal="center"/>
    </xf>
    <xf numFmtId="0" fontId="31" fillId="0" borderId="0" xfId="0" applyFont="1" applyFill="1" applyAlignment="1">
      <alignment wrapText="1"/>
    </xf>
    <xf numFmtId="0" fontId="31" fillId="0" borderId="0" xfId="0" applyFont="1"/>
    <xf numFmtId="0" fontId="31" fillId="0" borderId="0" xfId="0" applyFont="1" applyAlignment="1">
      <alignment wrapText="1"/>
    </xf>
    <xf numFmtId="0" fontId="31" fillId="0" borderId="0" xfId="0" applyFont="1" applyAlignment="1">
      <alignment horizontal="right"/>
    </xf>
    <xf numFmtId="0" fontId="32" fillId="12" borderId="20" xfId="0" applyFont="1" applyFill="1" applyBorder="1" applyAlignment="1">
      <alignment horizontal="center"/>
    </xf>
    <xf numFmtId="0" fontId="32" fillId="12" borderId="20" xfId="0" applyFont="1" applyFill="1" applyBorder="1" applyAlignment="1">
      <alignment horizontal="right"/>
    </xf>
    <xf numFmtId="3" fontId="32" fillId="12" borderId="20" xfId="0" applyNumberFormat="1" applyFont="1" applyFill="1" applyBorder="1" applyAlignment="1">
      <alignment horizontal="center"/>
    </xf>
    <xf numFmtId="0" fontId="32" fillId="12" borderId="2" xfId="0" applyFont="1" applyFill="1" applyBorder="1" applyAlignment="1">
      <alignment horizontal="center"/>
    </xf>
    <xf numFmtId="0" fontId="32" fillId="12" borderId="2" xfId="0" applyFont="1" applyFill="1" applyBorder="1" applyAlignment="1">
      <alignment horizontal="right"/>
    </xf>
    <xf numFmtId="3" fontId="32" fillId="12" borderId="2" xfId="0" applyNumberFormat="1" applyFont="1" applyFill="1" applyBorder="1" applyAlignment="1">
      <alignment horizontal="center"/>
    </xf>
    <xf numFmtId="49" fontId="32" fillId="12" borderId="6" xfId="0" applyNumberFormat="1" applyFont="1" applyFill="1" applyBorder="1" applyAlignment="1">
      <alignment horizontal="center"/>
    </xf>
    <xf numFmtId="0" fontId="32" fillId="12" borderId="6" xfId="0" applyFont="1" applyFill="1" applyBorder="1" applyAlignment="1">
      <alignment horizontal="center"/>
    </xf>
    <xf numFmtId="3" fontId="32" fillId="12" borderId="6" xfId="0" applyNumberFormat="1" applyFont="1" applyFill="1" applyBorder="1" applyAlignment="1">
      <alignment horizontal="center"/>
    </xf>
    <xf numFmtId="0" fontId="32" fillId="12" borderId="48" xfId="2" applyFont="1" applyFill="1" applyBorder="1" applyAlignment="1">
      <alignment horizontal="center"/>
    </xf>
    <xf numFmtId="0" fontId="31" fillId="0" borderId="13" xfId="0" applyFont="1" applyFill="1" applyBorder="1" applyAlignment="1">
      <alignment wrapText="1"/>
    </xf>
    <xf numFmtId="49" fontId="31" fillId="0" borderId="8" xfId="0" applyNumberFormat="1" applyFont="1" applyFill="1" applyBorder="1" applyAlignment="1">
      <alignment horizontal="left"/>
    </xf>
    <xf numFmtId="0" fontId="31" fillId="0" borderId="8" xfId="0" applyFont="1" applyFill="1" applyBorder="1" applyAlignment="1">
      <alignment horizontal="right"/>
    </xf>
    <xf numFmtId="0" fontId="31" fillId="0" borderId="8" xfId="0" applyFont="1" applyFill="1" applyBorder="1" applyAlignment="1">
      <alignment horizontal="center"/>
    </xf>
    <xf numFmtId="3" fontId="31" fillId="0" borderId="8" xfId="0" applyNumberFormat="1" applyFont="1" applyBorder="1" applyAlignment="1">
      <alignment horizontal="center"/>
    </xf>
    <xf numFmtId="0" fontId="31" fillId="0" borderId="8" xfId="0" applyFont="1" applyFill="1" applyBorder="1" applyAlignment="1">
      <alignment horizontal="left" wrapText="1"/>
    </xf>
    <xf numFmtId="3" fontId="31" fillId="0" borderId="8" xfId="0" applyNumberFormat="1" applyFont="1" applyFill="1" applyBorder="1" applyAlignment="1">
      <alignment horizontal="center"/>
    </xf>
    <xf numFmtId="0" fontId="31" fillId="0" borderId="8" xfId="0" applyFont="1" applyBorder="1" applyAlignment="1">
      <alignment horizontal="left" wrapText="1"/>
    </xf>
    <xf numFmtId="49" fontId="31" fillId="0" borderId="8" xfId="0" applyNumberFormat="1" applyFont="1" applyFill="1" applyBorder="1" applyAlignment="1">
      <alignment horizontal="left" wrapText="1"/>
    </xf>
    <xf numFmtId="0" fontId="31" fillId="19" borderId="13" xfId="0" applyFont="1" applyFill="1" applyBorder="1" applyAlignment="1">
      <alignment wrapText="1"/>
    </xf>
    <xf numFmtId="0" fontId="31" fillId="19" borderId="8" xfId="0" applyFont="1" applyFill="1" applyBorder="1" applyAlignment="1">
      <alignment wrapText="1"/>
    </xf>
    <xf numFmtId="49" fontId="31" fillId="19" borderId="8" xfId="0" applyNumberFormat="1" applyFont="1" applyFill="1" applyBorder="1" applyAlignment="1">
      <alignment horizontal="left"/>
    </xf>
    <xf numFmtId="49" fontId="31" fillId="19" borderId="8" xfId="0" applyNumberFormat="1" applyFont="1" applyFill="1" applyBorder="1"/>
    <xf numFmtId="0" fontId="31" fillId="19" borderId="8" xfId="0" applyFont="1" applyFill="1" applyBorder="1"/>
    <xf numFmtId="0" fontId="31" fillId="19" borderId="8" xfId="0" applyFont="1" applyFill="1" applyBorder="1" applyAlignment="1">
      <alignment horizontal="right"/>
    </xf>
    <xf numFmtId="0" fontId="31" fillId="19" borderId="8" xfId="0" applyFont="1" applyFill="1" applyBorder="1" applyAlignment="1">
      <alignment horizontal="center"/>
    </xf>
    <xf numFmtId="3" fontId="31" fillId="19" borderId="8" xfId="0" applyNumberFormat="1" applyFont="1" applyFill="1" applyBorder="1" applyAlignment="1">
      <alignment horizontal="center"/>
    </xf>
    <xf numFmtId="0" fontId="31" fillId="19" borderId="8" xfId="0" applyFont="1" applyFill="1" applyBorder="1" applyAlignment="1">
      <alignment horizontal="left" wrapText="1"/>
    </xf>
    <xf numFmtId="0" fontId="31" fillId="19" borderId="14" xfId="2" applyFont="1" applyFill="1" applyBorder="1"/>
    <xf numFmtId="0" fontId="32" fillId="19" borderId="8" xfId="0" applyFont="1" applyFill="1" applyBorder="1" applyAlignment="1">
      <alignment wrapText="1"/>
    </xf>
    <xf numFmtId="0" fontId="31" fillId="8" borderId="13" xfId="0" applyFont="1" applyFill="1" applyBorder="1" applyAlignment="1">
      <alignment wrapText="1"/>
    </xf>
    <xf numFmtId="0" fontId="31" fillId="8" borderId="8" xfId="0" applyFont="1" applyFill="1" applyBorder="1" applyAlignment="1">
      <alignment wrapText="1"/>
    </xf>
    <xf numFmtId="49" fontId="31" fillId="8" borderId="8" xfId="0" applyNumberFormat="1" applyFont="1" applyFill="1" applyBorder="1" applyAlignment="1">
      <alignment horizontal="left"/>
    </xf>
    <xf numFmtId="49" fontId="31" fillId="8" borderId="8" xfId="0" applyNumberFormat="1" applyFont="1" applyFill="1" applyBorder="1"/>
    <xf numFmtId="0" fontId="31" fillId="8" borderId="8" xfId="0" applyFont="1" applyFill="1" applyBorder="1"/>
    <xf numFmtId="0" fontId="31" fillId="8" borderId="8" xfId="0" applyFont="1" applyFill="1" applyBorder="1" applyAlignment="1">
      <alignment horizontal="right"/>
    </xf>
    <xf numFmtId="0" fontId="31" fillId="8" borderId="8" xfId="0" applyFont="1" applyFill="1" applyBorder="1" applyAlignment="1">
      <alignment horizontal="center"/>
    </xf>
    <xf numFmtId="3" fontId="31" fillId="8" borderId="8" xfId="0" applyNumberFormat="1" applyFont="1" applyFill="1" applyBorder="1" applyAlignment="1">
      <alignment horizontal="center"/>
    </xf>
    <xf numFmtId="0" fontId="32" fillId="8" borderId="8" xfId="0" applyFont="1" applyFill="1" applyBorder="1" applyAlignment="1">
      <alignment horizontal="left" wrapText="1"/>
    </xf>
    <xf numFmtId="0" fontId="31" fillId="8" borderId="14" xfId="2" applyFont="1" applyFill="1" applyBorder="1"/>
    <xf numFmtId="0" fontId="31" fillId="0" borderId="8" xfId="0" applyNumberFormat="1" applyFont="1" applyFill="1" applyBorder="1" applyAlignment="1">
      <alignment horizontal="center"/>
    </xf>
    <xf numFmtId="0" fontId="32" fillId="0" borderId="8" xfId="0" applyFont="1" applyBorder="1" applyAlignment="1">
      <alignment horizontal="left" wrapText="1"/>
    </xf>
    <xf numFmtId="0" fontId="31" fillId="19" borderId="13" xfId="0" applyFont="1" applyFill="1" applyBorder="1"/>
    <xf numFmtId="49" fontId="31" fillId="0" borderId="8" xfId="0" applyNumberFormat="1" applyFont="1" applyFill="1" applyBorder="1" applyAlignment="1">
      <alignment wrapText="1"/>
    </xf>
    <xf numFmtId="49" fontId="31" fillId="0" borderId="8" xfId="0" applyNumberFormat="1" applyFont="1" applyBorder="1" applyAlignment="1">
      <alignment horizontal="left"/>
    </xf>
    <xf numFmtId="49" fontId="31" fillId="0" borderId="8" xfId="0" applyNumberFormat="1" applyFont="1" applyBorder="1"/>
    <xf numFmtId="0" fontId="31" fillId="0" borderId="8" xfId="0" applyFont="1" applyBorder="1" applyAlignment="1">
      <alignment wrapText="1"/>
    </xf>
    <xf numFmtId="0" fontId="31" fillId="0" borderId="8" xfId="0" applyFont="1" applyBorder="1"/>
    <xf numFmtId="0" fontId="31" fillId="8" borderId="8" xfId="0" applyFont="1" applyFill="1" applyBorder="1" applyAlignment="1">
      <alignment horizontal="left" wrapText="1"/>
    </xf>
    <xf numFmtId="49" fontId="31" fillId="19" borderId="8" xfId="0" quotePrefix="1" applyNumberFormat="1" applyFont="1" applyFill="1" applyBorder="1" applyAlignment="1">
      <alignment horizontal="left"/>
    </xf>
    <xf numFmtId="49" fontId="31" fillId="0" borderId="8" xfId="0" quotePrefix="1" applyNumberFormat="1" applyFont="1" applyFill="1" applyBorder="1"/>
    <xf numFmtId="0" fontId="32" fillId="19" borderId="8" xfId="0" applyFont="1" applyFill="1" applyBorder="1" applyAlignment="1">
      <alignment horizontal="left" wrapText="1"/>
    </xf>
    <xf numFmtId="0" fontId="32" fillId="20" borderId="13" xfId="0" applyFont="1" applyFill="1" applyBorder="1"/>
    <xf numFmtId="0" fontId="32" fillId="20" borderId="8" xfId="0" applyFont="1" applyFill="1" applyBorder="1" applyAlignment="1">
      <alignment wrapText="1"/>
    </xf>
    <xf numFmtId="49" fontId="31" fillId="20" borderId="8" xfId="0" applyNumberFormat="1" applyFont="1" applyFill="1" applyBorder="1" applyAlignment="1">
      <alignment horizontal="left"/>
    </xf>
    <xf numFmtId="3" fontId="31" fillId="0" borderId="8" xfId="0" applyNumberFormat="1" applyFont="1" applyFill="1" applyBorder="1" applyAlignment="1">
      <alignment horizontal="left"/>
    </xf>
    <xf numFmtId="3" fontId="31" fillId="19" borderId="8" xfId="0" applyNumberFormat="1" applyFont="1" applyFill="1" applyBorder="1" applyAlignment="1">
      <alignment horizontal="left"/>
    </xf>
    <xf numFmtId="0" fontId="32" fillId="8" borderId="8" xfId="0" applyFont="1" applyFill="1" applyBorder="1" applyAlignment="1">
      <alignment wrapText="1"/>
    </xf>
    <xf numFmtId="0" fontId="31" fillId="16" borderId="13" xfId="0" applyFont="1" applyFill="1" applyBorder="1"/>
    <xf numFmtId="0" fontId="31" fillId="16" borderId="8" xfId="0" applyFont="1" applyFill="1" applyBorder="1" applyAlignment="1">
      <alignment wrapText="1"/>
    </xf>
    <xf numFmtId="49" fontId="31" fillId="16" borderId="8" xfId="0" applyNumberFormat="1" applyFont="1" applyFill="1" applyBorder="1" applyAlignment="1">
      <alignment horizontal="left"/>
    </xf>
    <xf numFmtId="49" fontId="31" fillId="16" borderId="8" xfId="0" applyNumberFormat="1" applyFont="1" applyFill="1" applyBorder="1"/>
    <xf numFmtId="0" fontId="31" fillId="16" borderId="8" xfId="0" applyFont="1" applyFill="1" applyBorder="1"/>
    <xf numFmtId="0" fontId="31" fillId="16" borderId="8" xfId="0" applyFont="1" applyFill="1" applyBorder="1" applyAlignment="1">
      <alignment horizontal="right"/>
    </xf>
    <xf numFmtId="0" fontId="31" fillId="16" borderId="8" xfId="0" applyFont="1" applyFill="1" applyBorder="1" applyAlignment="1">
      <alignment horizontal="center"/>
    </xf>
    <xf numFmtId="3" fontId="31" fillId="16" borderId="8" xfId="0" applyNumberFormat="1" applyFont="1" applyFill="1" applyBorder="1" applyAlignment="1">
      <alignment horizontal="center"/>
    </xf>
    <xf numFmtId="0" fontId="31" fillId="16" borderId="8" xfId="0" applyFont="1" applyFill="1" applyBorder="1" applyAlignment="1">
      <alignment horizontal="left" wrapText="1"/>
    </xf>
    <xf numFmtId="0" fontId="31" fillId="16" borderId="14" xfId="2" applyFont="1" applyFill="1" applyBorder="1"/>
    <xf numFmtId="0" fontId="32" fillId="16" borderId="8" xfId="0" applyFont="1" applyFill="1" applyBorder="1" applyAlignment="1">
      <alignment wrapText="1"/>
    </xf>
    <xf numFmtId="0" fontId="31" fillId="0" borderId="14" xfId="1" applyFont="1" applyFill="1" applyBorder="1"/>
    <xf numFmtId="0" fontId="31" fillId="16" borderId="14" xfId="1" applyFont="1" applyFill="1" applyBorder="1"/>
    <xf numFmtId="0" fontId="31" fillId="14" borderId="13" xfId="0" applyFont="1" applyFill="1" applyBorder="1" applyAlignment="1">
      <alignment wrapText="1"/>
    </xf>
    <xf numFmtId="0" fontId="32" fillId="14" borderId="8" xfId="0" applyFont="1" applyFill="1" applyBorder="1" applyAlignment="1">
      <alignment wrapText="1"/>
    </xf>
    <xf numFmtId="49" fontId="31" fillId="14" borderId="8" xfId="0" applyNumberFormat="1" applyFont="1" applyFill="1" applyBorder="1" applyAlignment="1">
      <alignment horizontal="left"/>
    </xf>
    <xf numFmtId="49" fontId="31" fillId="14" borderId="8" xfId="0" applyNumberFormat="1" applyFont="1" applyFill="1" applyBorder="1"/>
    <xf numFmtId="0" fontId="31" fillId="14" borderId="8" xfId="0" applyFont="1" applyFill="1" applyBorder="1" applyAlignment="1">
      <alignment wrapText="1"/>
    </xf>
    <xf numFmtId="0" fontId="31" fillId="14" borderId="8" xfId="0" applyFont="1" applyFill="1" applyBorder="1"/>
    <xf numFmtId="0" fontId="31" fillId="14" borderId="8" xfId="0" applyFont="1" applyFill="1" applyBorder="1" applyAlignment="1">
      <alignment horizontal="right"/>
    </xf>
    <xf numFmtId="3" fontId="31" fillId="14" borderId="8" xfId="0" applyNumberFormat="1" applyFont="1" applyFill="1" applyBorder="1" applyAlignment="1">
      <alignment horizontal="center"/>
    </xf>
    <xf numFmtId="0" fontId="31" fillId="14" borderId="8" xfId="0" applyFont="1" applyFill="1" applyBorder="1" applyAlignment="1">
      <alignment horizontal="left" wrapText="1"/>
    </xf>
    <xf numFmtId="0" fontId="31" fillId="14" borderId="14" xfId="2" applyFont="1" applyFill="1" applyBorder="1"/>
    <xf numFmtId="3" fontId="32" fillId="19" borderId="8" xfId="0" applyNumberFormat="1" applyFont="1" applyFill="1" applyBorder="1" applyAlignment="1">
      <alignment horizontal="center"/>
    </xf>
    <xf numFmtId="0" fontId="31" fillId="11" borderId="13" xfId="0" applyFont="1" applyFill="1" applyBorder="1" applyAlignment="1">
      <alignment wrapText="1"/>
    </xf>
    <xf numFmtId="0" fontId="32" fillId="11" borderId="8" xfId="0" applyFont="1" applyFill="1" applyBorder="1" applyAlignment="1">
      <alignment wrapText="1"/>
    </xf>
    <xf numFmtId="49" fontId="31" fillId="11" borderId="8" xfId="0" applyNumberFormat="1" applyFont="1" applyFill="1" applyBorder="1" applyAlignment="1">
      <alignment horizontal="left"/>
    </xf>
    <xf numFmtId="49" fontId="31" fillId="11" borderId="8" xfId="0" applyNumberFormat="1" applyFont="1" applyFill="1" applyBorder="1"/>
    <xf numFmtId="0" fontId="31" fillId="11" borderId="8" xfId="0" applyFont="1" applyFill="1" applyBorder="1" applyAlignment="1">
      <alignment wrapText="1"/>
    </xf>
    <xf numFmtId="0" fontId="31" fillId="11" borderId="8" xfId="0" applyFont="1" applyFill="1" applyBorder="1"/>
    <xf numFmtId="0" fontId="31" fillId="11" borderId="8" xfId="0" applyFont="1" applyFill="1" applyBorder="1" applyAlignment="1">
      <alignment horizontal="right"/>
    </xf>
    <xf numFmtId="0" fontId="31" fillId="11" borderId="8" xfId="0" applyFont="1" applyFill="1" applyBorder="1" applyAlignment="1">
      <alignment horizontal="center"/>
    </xf>
    <xf numFmtId="3" fontId="31" fillId="11" borderId="8" xfId="0" applyNumberFormat="1" applyFont="1" applyFill="1" applyBorder="1" applyAlignment="1">
      <alignment horizontal="center"/>
    </xf>
    <xf numFmtId="0" fontId="31" fillId="11" borderId="8" xfId="0" applyFont="1" applyFill="1" applyBorder="1" applyAlignment="1">
      <alignment horizontal="left" wrapText="1"/>
    </xf>
    <xf numFmtId="0" fontId="31" fillId="11" borderId="14" xfId="2" applyFont="1" applyFill="1" applyBorder="1"/>
    <xf numFmtId="3" fontId="32" fillId="11" borderId="8" xfId="0" applyNumberFormat="1" applyFont="1" applyFill="1" applyBorder="1" applyAlignment="1">
      <alignment horizontal="center"/>
    </xf>
    <xf numFmtId="0" fontId="31" fillId="14" borderId="8" xfId="0" applyFont="1" applyFill="1" applyBorder="1" applyAlignment="1">
      <alignment horizontal="right" wrapText="1"/>
    </xf>
    <xf numFmtId="0" fontId="31" fillId="8" borderId="14" xfId="1" applyFont="1" applyFill="1" applyBorder="1"/>
    <xf numFmtId="3" fontId="31" fillId="8" borderId="8" xfId="0" quotePrefix="1" applyNumberFormat="1" applyFont="1" applyFill="1" applyBorder="1" applyAlignment="1">
      <alignment horizontal="center"/>
    </xf>
    <xf numFmtId="0" fontId="31" fillId="3" borderId="13" xfId="0" applyFont="1" applyFill="1" applyBorder="1"/>
    <xf numFmtId="0" fontId="32" fillId="3" borderId="8" xfId="0" applyFont="1" applyFill="1" applyBorder="1" applyAlignment="1">
      <alignment wrapText="1"/>
    </xf>
    <xf numFmtId="49" fontId="31" fillId="3" borderId="8" xfId="0" applyNumberFormat="1" applyFont="1" applyFill="1" applyBorder="1" applyAlignment="1">
      <alignment horizontal="left"/>
    </xf>
    <xf numFmtId="49" fontId="31" fillId="3" borderId="8" xfId="0" applyNumberFormat="1" applyFont="1" applyFill="1" applyBorder="1"/>
    <xf numFmtId="0" fontId="31" fillId="3" borderId="8" xfId="0" applyFont="1" applyFill="1" applyBorder="1" applyAlignment="1">
      <alignment wrapText="1"/>
    </xf>
    <xf numFmtId="0" fontId="31" fillId="3" borderId="8" xfId="0" applyFont="1" applyFill="1" applyBorder="1"/>
    <xf numFmtId="0" fontId="31" fillId="3" borderId="8" xfId="0" applyFont="1" applyFill="1" applyBorder="1" applyAlignment="1">
      <alignment horizontal="right"/>
    </xf>
    <xf numFmtId="0" fontId="31" fillId="3" borderId="8" xfId="0" applyFont="1" applyFill="1" applyBorder="1" applyAlignment="1">
      <alignment horizontal="center"/>
    </xf>
    <xf numFmtId="3" fontId="31" fillId="3" borderId="8" xfId="0" quotePrefix="1" applyNumberFormat="1" applyFont="1" applyFill="1" applyBorder="1" applyAlignment="1">
      <alignment horizontal="center"/>
    </xf>
    <xf numFmtId="3" fontId="31" fillId="3" borderId="8" xfId="0" applyNumberFormat="1" applyFont="1" applyFill="1" applyBorder="1" applyAlignment="1">
      <alignment horizontal="center"/>
    </xf>
    <xf numFmtId="0" fontId="32" fillId="3" borderId="8" xfId="0" applyFont="1" applyFill="1" applyBorder="1" applyAlignment="1">
      <alignment horizontal="left" wrapText="1"/>
    </xf>
    <xf numFmtId="0" fontId="31" fillId="3" borderId="14" xfId="1" applyFont="1" applyFill="1" applyBorder="1"/>
    <xf numFmtId="49" fontId="31" fillId="14" borderId="8" xfId="0" applyNumberFormat="1" applyFont="1" applyFill="1" applyBorder="1" applyAlignment="1">
      <alignment horizontal="center"/>
    </xf>
    <xf numFmtId="0" fontId="31" fillId="8" borderId="13" xfId="0" applyFont="1" applyFill="1" applyBorder="1"/>
    <xf numFmtId="49" fontId="31" fillId="0" borderId="8" xfId="0" applyNumberFormat="1" applyFont="1" applyFill="1" applyBorder="1" applyAlignment="1">
      <alignment horizontal="center"/>
    </xf>
    <xf numFmtId="0" fontId="31" fillId="3" borderId="13" xfId="0" applyFont="1" applyFill="1" applyBorder="1" applyAlignment="1">
      <alignment wrapText="1"/>
    </xf>
    <xf numFmtId="49" fontId="31" fillId="3" borderId="8" xfId="0" applyNumberFormat="1" applyFont="1" applyFill="1" applyBorder="1" applyAlignment="1">
      <alignment horizontal="center"/>
    </xf>
    <xf numFmtId="0" fontId="31" fillId="3" borderId="8" xfId="0" applyFont="1" applyFill="1" applyBorder="1" applyAlignment="1">
      <alignment horizontal="left" wrapText="1"/>
    </xf>
    <xf numFmtId="0" fontId="31" fillId="3" borderId="14" xfId="2" applyFont="1" applyFill="1" applyBorder="1"/>
    <xf numFmtId="49" fontId="31" fillId="8" borderId="8" xfId="0" applyNumberFormat="1" applyFont="1" applyFill="1" applyBorder="1" applyAlignment="1">
      <alignment horizontal="center"/>
    </xf>
    <xf numFmtId="0" fontId="31" fillId="18" borderId="13" xfId="0" applyFont="1" applyFill="1" applyBorder="1" applyAlignment="1">
      <alignment wrapText="1"/>
    </xf>
    <xf numFmtId="0" fontId="32" fillId="18" borderId="8" xfId="0" applyFont="1" applyFill="1" applyBorder="1" applyAlignment="1">
      <alignment wrapText="1"/>
    </xf>
    <xf numFmtId="49" fontId="31" fillId="18" borderId="8" xfId="0" applyNumberFormat="1" applyFont="1" applyFill="1" applyBorder="1" applyAlignment="1">
      <alignment horizontal="left"/>
    </xf>
    <xf numFmtId="49" fontId="31" fillId="18" borderId="8" xfId="0" applyNumberFormat="1" applyFont="1" applyFill="1" applyBorder="1"/>
    <xf numFmtId="0" fontId="31" fillId="18" borderId="8" xfId="0" applyFont="1" applyFill="1" applyBorder="1" applyAlignment="1">
      <alignment wrapText="1"/>
    </xf>
    <xf numFmtId="0" fontId="31" fillId="18" borderId="8" xfId="0" applyFont="1" applyFill="1" applyBorder="1"/>
    <xf numFmtId="0" fontId="31" fillId="18" borderId="8" xfId="0" applyFont="1" applyFill="1" applyBorder="1" applyAlignment="1">
      <alignment horizontal="right"/>
    </xf>
    <xf numFmtId="3" fontId="31" fillId="18" borderId="8" xfId="0" applyNumberFormat="1" applyFont="1" applyFill="1" applyBorder="1" applyAlignment="1">
      <alignment horizontal="center"/>
    </xf>
    <xf numFmtId="0" fontId="31" fillId="18" borderId="8" xfId="0" applyFont="1" applyFill="1" applyBorder="1" applyAlignment="1">
      <alignment horizontal="left" wrapText="1"/>
    </xf>
    <xf numFmtId="0" fontId="31" fillId="18" borderId="14" xfId="2" applyFont="1" applyFill="1" applyBorder="1"/>
    <xf numFmtId="0" fontId="31" fillId="14" borderId="13" xfId="0" applyFont="1" applyFill="1" applyBorder="1"/>
    <xf numFmtId="0" fontId="31" fillId="0" borderId="8" xfId="0" applyFont="1" applyBorder="1" applyAlignment="1">
      <alignment horizontal="left"/>
    </xf>
    <xf numFmtId="0" fontId="31" fillId="0" borderId="8" xfId="0" applyFont="1" applyBorder="1" applyAlignment="1">
      <alignment horizontal="right"/>
    </xf>
    <xf numFmtId="0" fontId="31" fillId="19" borderId="8" xfId="0" applyFont="1" applyFill="1" applyBorder="1" applyAlignment="1">
      <alignment horizontal="left"/>
    </xf>
    <xf numFmtId="3" fontId="32" fillId="0" borderId="8" xfId="0" applyNumberFormat="1" applyFont="1" applyFill="1" applyBorder="1" applyAlignment="1">
      <alignment horizontal="center"/>
    </xf>
    <xf numFmtId="0" fontId="31" fillId="0" borderId="14" xfId="2" applyFont="1" applyBorder="1"/>
    <xf numFmtId="0" fontId="31" fillId="0" borderId="8" xfId="0" quotePrefix="1" applyFont="1" applyFill="1" applyBorder="1" applyAlignment="1">
      <alignment horizontal="center"/>
    </xf>
    <xf numFmtId="15" fontId="32" fillId="0" borderId="8" xfId="0" applyNumberFormat="1" applyFont="1" applyFill="1" applyBorder="1" applyAlignment="1">
      <alignment wrapText="1"/>
    </xf>
    <xf numFmtId="49" fontId="32" fillId="20" borderId="8" xfId="0" applyNumberFormat="1" applyFont="1" applyFill="1" applyBorder="1" applyAlignment="1">
      <alignment horizontal="left"/>
    </xf>
    <xf numFmtId="0" fontId="32" fillId="4" borderId="8" xfId="0" applyFont="1" applyFill="1" applyBorder="1" applyAlignment="1">
      <alignment wrapText="1"/>
    </xf>
    <xf numFmtId="0" fontId="31" fillId="11" borderId="14" xfId="1" applyFont="1" applyFill="1" applyBorder="1"/>
    <xf numFmtId="0" fontId="31" fillId="16" borderId="13" xfId="0" applyFont="1" applyFill="1" applyBorder="1" applyAlignment="1">
      <alignment wrapText="1"/>
    </xf>
    <xf numFmtId="3" fontId="31" fillId="19" borderId="8" xfId="0" quotePrefix="1" applyNumberFormat="1" applyFont="1" applyFill="1" applyBorder="1" applyAlignment="1">
      <alignment horizontal="center"/>
    </xf>
    <xf numFmtId="3" fontId="31" fillId="0" borderId="8" xfId="0" quotePrefix="1" applyNumberFormat="1" applyFont="1" applyFill="1" applyBorder="1" applyAlignment="1">
      <alignment horizontal="center"/>
    </xf>
    <xf numFmtId="0" fontId="31" fillId="0" borderId="14" xfId="2" applyFont="1" applyFill="1" applyBorder="1" applyAlignment="1">
      <alignment wrapText="1"/>
    </xf>
    <xf numFmtId="14" fontId="32" fillId="0" borderId="8" xfId="0" applyNumberFormat="1" applyFont="1" applyFill="1" applyBorder="1" applyAlignment="1">
      <alignment wrapText="1"/>
    </xf>
    <xf numFmtId="0" fontId="31" fillId="12" borderId="13" xfId="0" applyFont="1" applyFill="1" applyBorder="1" applyAlignment="1">
      <alignment wrapText="1"/>
    </xf>
    <xf numFmtId="0" fontId="31" fillId="12" borderId="8" xfId="0" applyFont="1" applyFill="1" applyBorder="1" applyAlignment="1">
      <alignment wrapText="1"/>
    </xf>
    <xf numFmtId="49" fontId="31" fillId="12" borderId="8" xfId="0" applyNumberFormat="1" applyFont="1" applyFill="1" applyBorder="1" applyAlignment="1">
      <alignment horizontal="left"/>
    </xf>
    <xf numFmtId="49" fontId="31" fillId="12" borderId="8" xfId="0" applyNumberFormat="1" applyFont="1" applyFill="1" applyBorder="1"/>
    <xf numFmtId="0" fontId="31" fillId="12" borderId="8" xfId="0" applyFont="1" applyFill="1" applyBorder="1"/>
    <xf numFmtId="0" fontId="31" fillId="12" borderId="8" xfId="0" applyFont="1" applyFill="1" applyBorder="1" applyAlignment="1">
      <alignment horizontal="right"/>
    </xf>
    <xf numFmtId="3" fontId="31" fillId="12" borderId="8" xfId="0" applyNumberFormat="1" applyFont="1" applyFill="1" applyBorder="1" applyAlignment="1">
      <alignment horizontal="center"/>
    </xf>
    <xf numFmtId="0" fontId="31" fillId="12" borderId="8" xfId="0" applyFont="1" applyFill="1" applyBorder="1" applyAlignment="1">
      <alignment horizontal="left" wrapText="1"/>
    </xf>
    <xf numFmtId="0" fontId="31" fillId="12" borderId="14" xfId="2" applyFont="1" applyFill="1" applyBorder="1"/>
    <xf numFmtId="0" fontId="32" fillId="12" borderId="8" xfId="0" applyFont="1" applyFill="1" applyBorder="1" applyAlignment="1">
      <alignment wrapText="1"/>
    </xf>
    <xf numFmtId="0" fontId="31" fillId="12" borderId="8" xfId="0" applyFont="1" applyFill="1" applyBorder="1" applyAlignment="1">
      <alignment horizontal="center"/>
    </xf>
    <xf numFmtId="0" fontId="31" fillId="8" borderId="15" xfId="0" applyFont="1" applyFill="1" applyBorder="1" applyAlignment="1">
      <alignment wrapText="1"/>
    </xf>
    <xf numFmtId="0" fontId="31" fillId="8" borderId="16" xfId="0" applyFont="1" applyFill="1" applyBorder="1" applyAlignment="1">
      <alignment wrapText="1"/>
    </xf>
    <xf numFmtId="49" fontId="31" fillId="8" borderId="16" xfId="0" applyNumberFormat="1" applyFont="1" applyFill="1" applyBorder="1" applyAlignment="1">
      <alignment horizontal="left"/>
    </xf>
    <xf numFmtId="49" fontId="31" fillId="8" borderId="16" xfId="0" applyNumberFormat="1" applyFont="1" applyFill="1" applyBorder="1"/>
    <xf numFmtId="0" fontId="31" fillId="8" borderId="16" xfId="0" applyFont="1" applyFill="1" applyBorder="1"/>
    <xf numFmtId="0" fontId="31" fillId="8" borderId="16" xfId="0" applyFont="1" applyFill="1" applyBorder="1" applyAlignment="1">
      <alignment horizontal="right"/>
    </xf>
    <xf numFmtId="3" fontId="31" fillId="8" borderId="16" xfId="0" applyNumberFormat="1" applyFont="1" applyFill="1" applyBorder="1" applyAlignment="1">
      <alignment horizontal="center"/>
    </xf>
    <xf numFmtId="0" fontId="31" fillId="8" borderId="16" xfId="0" applyFont="1" applyFill="1" applyBorder="1" applyAlignment="1">
      <alignment horizontal="left" wrapText="1"/>
    </xf>
    <xf numFmtId="0" fontId="31" fillId="8" borderId="17" xfId="2" applyFont="1" applyFill="1" applyBorder="1"/>
    <xf numFmtId="0" fontId="31" fillId="0" borderId="0" xfId="0" applyFont="1" applyFill="1" applyBorder="1"/>
    <xf numFmtId="0" fontId="31" fillId="0" borderId="0" xfId="0" applyFont="1" applyFill="1" applyBorder="1" applyAlignment="1">
      <alignment wrapText="1"/>
    </xf>
    <xf numFmtId="49" fontId="31" fillId="0" borderId="0" xfId="0" applyNumberFormat="1" applyFont="1" applyFill="1" applyBorder="1" applyAlignment="1">
      <alignment horizontal="left"/>
    </xf>
    <xf numFmtId="0" fontId="31" fillId="0" borderId="0" xfId="0" applyFont="1" applyFill="1" applyBorder="1" applyAlignment="1">
      <alignment horizontal="left" wrapText="1"/>
    </xf>
    <xf numFmtId="0" fontId="31" fillId="0" borderId="0" xfId="1" applyFont="1"/>
    <xf numFmtId="49" fontId="32" fillId="0" borderId="0" xfId="0" applyNumberFormat="1" applyFont="1" applyFill="1" applyBorder="1"/>
    <xf numFmtId="0" fontId="31" fillId="0" borderId="0" xfId="0" applyFont="1" applyBorder="1" applyAlignment="1">
      <alignment wrapText="1"/>
    </xf>
    <xf numFmtId="0" fontId="31" fillId="0" borderId="0" xfId="0" applyFont="1" applyBorder="1"/>
    <xf numFmtId="0" fontId="32" fillId="0" borderId="0" xfId="0" applyFont="1" applyFill="1" applyBorder="1"/>
    <xf numFmtId="0" fontId="32" fillId="0" borderId="0" xfId="0" applyFont="1" applyFill="1" applyBorder="1" applyAlignment="1">
      <alignment horizontal="right"/>
    </xf>
    <xf numFmtId="3" fontId="32" fillId="0" borderId="0" xfId="0" applyNumberFormat="1" applyFont="1" applyFill="1" applyBorder="1" applyAlignment="1">
      <alignment horizontal="center"/>
    </xf>
    <xf numFmtId="0" fontId="31" fillId="0" borderId="0" xfId="0" applyFont="1" applyBorder="1" applyAlignment="1">
      <alignment horizontal="left" wrapText="1"/>
    </xf>
    <xf numFmtId="0" fontId="32" fillId="4" borderId="23" xfId="0" applyFont="1" applyFill="1" applyBorder="1"/>
    <xf numFmtId="0" fontId="31" fillId="0" borderId="0" xfId="1" applyFont="1" applyAlignment="1">
      <alignment wrapText="1"/>
    </xf>
    <xf numFmtId="0" fontId="31" fillId="19" borderId="21" xfId="0" applyFont="1" applyFill="1" applyBorder="1"/>
    <xf numFmtId="0" fontId="31" fillId="8" borderId="23" xfId="0" applyFont="1" applyFill="1" applyBorder="1"/>
    <xf numFmtId="0" fontId="31" fillId="14" borderId="23" xfId="0" applyFont="1" applyFill="1" applyBorder="1"/>
    <xf numFmtId="0" fontId="31" fillId="3" borderId="23" xfId="0" applyFont="1" applyFill="1" applyBorder="1"/>
    <xf numFmtId="0" fontId="31" fillId="11" borderId="23" xfId="0" applyFont="1" applyFill="1" applyBorder="1"/>
    <xf numFmtId="0" fontId="31" fillId="16" borderId="46" xfId="0" applyFont="1" applyFill="1" applyBorder="1"/>
    <xf numFmtId="0" fontId="31" fillId="13" borderId="46" xfId="0" applyFont="1" applyFill="1" applyBorder="1"/>
    <xf numFmtId="0" fontId="31" fillId="18" borderId="45" xfId="0" applyFont="1" applyFill="1" applyBorder="1"/>
    <xf numFmtId="49" fontId="31" fillId="0" borderId="0" xfId="0" applyNumberFormat="1" applyFont="1" applyBorder="1"/>
    <xf numFmtId="0" fontId="31" fillId="0" borderId="0" xfId="0" applyFont="1" applyBorder="1" applyAlignment="1">
      <alignment horizontal="right"/>
    </xf>
    <xf numFmtId="0" fontId="20" fillId="16" borderId="13" xfId="0" applyFont="1" applyFill="1" applyBorder="1" applyAlignment="1">
      <alignment wrapText="1"/>
    </xf>
    <xf numFmtId="0" fontId="13" fillId="0" borderId="0" xfId="0" applyFont="1" applyFill="1" applyBorder="1" applyAlignment="1">
      <alignment horizontal="center"/>
    </xf>
    <xf numFmtId="49" fontId="35" fillId="4" borderId="0" xfId="0" applyNumberFormat="1" applyFont="1" applyFill="1" applyBorder="1" applyAlignment="1" applyProtection="1"/>
    <xf numFmtId="0" fontId="35" fillId="4" borderId="0" xfId="0" applyFont="1" applyFill="1" applyBorder="1" applyAlignment="1" applyProtection="1"/>
    <xf numFmtId="0" fontId="16" fillId="15" borderId="73" xfId="0" applyFont="1" applyFill="1" applyBorder="1" applyAlignment="1">
      <alignment horizontal="left" wrapText="1"/>
    </xf>
    <xf numFmtId="0" fontId="11" fillId="0" borderId="74" xfId="0" applyFont="1" applyBorder="1"/>
    <xf numFmtId="0" fontId="11" fillId="0" borderId="75" xfId="0" applyFont="1" applyBorder="1"/>
    <xf numFmtId="0" fontId="11" fillId="0" borderId="75" xfId="0" applyFont="1" applyFill="1" applyBorder="1"/>
    <xf numFmtId="0" fontId="11" fillId="0" borderId="75" xfId="0" applyFont="1" applyBorder="1" applyAlignment="1">
      <alignment wrapText="1"/>
    </xf>
    <xf numFmtId="0" fontId="11" fillId="19" borderId="13" xfId="0" applyFont="1" applyFill="1" applyBorder="1" applyAlignment="1">
      <alignment horizontal="left"/>
    </xf>
    <xf numFmtId="0" fontId="16" fillId="0" borderId="32" xfId="0" applyFont="1" applyBorder="1" applyAlignment="1"/>
    <xf numFmtId="49" fontId="16" fillId="0" borderId="32" xfId="0" applyNumberFormat="1" applyFont="1" applyBorder="1" applyAlignment="1">
      <alignment horizontal="right"/>
    </xf>
    <xf numFmtId="49" fontId="11" fillId="0" borderId="65" xfId="0" applyNumberFormat="1" applyFont="1" applyBorder="1"/>
    <xf numFmtId="49" fontId="11" fillId="0" borderId="65" xfId="0" applyNumberFormat="1" applyFont="1" applyFill="1" applyBorder="1"/>
    <xf numFmtId="49" fontId="11" fillId="0" borderId="26" xfId="0" applyNumberFormat="1" applyFont="1" applyFill="1" applyBorder="1"/>
    <xf numFmtId="49" fontId="11" fillId="0" borderId="26" xfId="0" applyNumberFormat="1" applyFont="1" applyBorder="1"/>
    <xf numFmtId="49" fontId="11" fillId="0" borderId="29" xfId="0" applyNumberFormat="1" applyFont="1" applyBorder="1"/>
    <xf numFmtId="49" fontId="11" fillId="0" borderId="76" xfId="0" applyNumberFormat="1" applyFont="1" applyBorder="1"/>
    <xf numFmtId="49" fontId="11" fillId="0" borderId="77" xfId="0" applyNumberFormat="1" applyFont="1" applyBorder="1"/>
    <xf numFmtId="49" fontId="11" fillId="0" borderId="72" xfId="0" applyNumberFormat="1" applyFont="1" applyBorder="1"/>
    <xf numFmtId="0" fontId="13" fillId="12" borderId="65" xfId="0" applyFont="1" applyFill="1" applyBorder="1" applyAlignment="1">
      <alignment horizontal="center"/>
    </xf>
    <xf numFmtId="49" fontId="11" fillId="13" borderId="65" xfId="0" applyNumberFormat="1" applyFont="1" applyFill="1" applyBorder="1"/>
    <xf numFmtId="49" fontId="11" fillId="11" borderId="65" xfId="0" applyNumberFormat="1" applyFont="1" applyFill="1" applyBorder="1"/>
    <xf numFmtId="14" fontId="11" fillId="0" borderId="57" xfId="0" applyNumberFormat="1" applyFont="1" applyBorder="1"/>
    <xf numFmtId="0" fontId="11" fillId="0" borderId="14" xfId="0" applyFont="1" applyBorder="1"/>
    <xf numFmtId="0" fontId="13" fillId="11" borderId="65" xfId="0" applyFont="1" applyFill="1" applyBorder="1" applyAlignment="1">
      <alignment horizontal="center"/>
    </xf>
    <xf numFmtId="14" fontId="11" fillId="0" borderId="14" xfId="0" applyNumberFormat="1" applyFont="1" applyBorder="1"/>
    <xf numFmtId="0" fontId="11" fillId="0" borderId="14" xfId="0" applyFont="1" applyBorder="1" applyAlignment="1">
      <alignment wrapText="1"/>
    </xf>
    <xf numFmtId="14" fontId="11" fillId="0" borderId="17" xfId="0" applyNumberFormat="1" applyFont="1" applyBorder="1"/>
    <xf numFmtId="49" fontId="19" fillId="0" borderId="8" xfId="0" applyNumberFormat="1" applyFont="1" applyBorder="1"/>
    <xf numFmtId="0" fontId="13" fillId="19" borderId="8" xfId="0" applyFont="1" applyFill="1" applyBorder="1" applyAlignment="1">
      <alignment horizontal="left"/>
    </xf>
    <xf numFmtId="0" fontId="31" fillId="24" borderId="13" xfId="0" applyFont="1" applyFill="1" applyBorder="1" applyAlignment="1">
      <alignment wrapText="1"/>
    </xf>
    <xf numFmtId="0" fontId="32" fillId="24" borderId="8" xfId="0" applyFont="1" applyFill="1" applyBorder="1" applyAlignment="1">
      <alignment wrapText="1"/>
    </xf>
    <xf numFmtId="49" fontId="31" fillId="24" borderId="8" xfId="0" applyNumberFormat="1" applyFont="1" applyFill="1" applyBorder="1" applyAlignment="1">
      <alignment horizontal="left"/>
    </xf>
    <xf numFmtId="49" fontId="31" fillId="24" borderId="8" xfId="0" applyNumberFormat="1" applyFont="1" applyFill="1" applyBorder="1"/>
    <xf numFmtId="0" fontId="31" fillId="24" borderId="8" xfId="0" applyFont="1" applyFill="1" applyBorder="1" applyAlignment="1">
      <alignment wrapText="1"/>
    </xf>
    <xf numFmtId="0" fontId="31" fillId="24" borderId="8" xfId="0" applyFont="1" applyFill="1" applyBorder="1"/>
    <xf numFmtId="0" fontId="31" fillId="24" borderId="8" xfId="0" applyFont="1" applyFill="1" applyBorder="1" applyAlignment="1">
      <alignment horizontal="right"/>
    </xf>
    <xf numFmtId="0" fontId="31" fillId="24" borderId="8" xfId="0" applyFont="1" applyFill="1" applyBorder="1" applyAlignment="1">
      <alignment horizontal="center"/>
    </xf>
    <xf numFmtId="3" fontId="31" fillId="24" borderId="8" xfId="0" applyNumberFormat="1" applyFont="1" applyFill="1" applyBorder="1" applyAlignment="1">
      <alignment horizontal="center"/>
    </xf>
    <xf numFmtId="0" fontId="32" fillId="24" borderId="8" xfId="0" applyFont="1" applyFill="1" applyBorder="1" applyAlignment="1">
      <alignment horizontal="left" wrapText="1"/>
    </xf>
    <xf numFmtId="0" fontId="31" fillId="24" borderId="14" xfId="2" applyFont="1" applyFill="1" applyBorder="1"/>
    <xf numFmtId="0" fontId="32" fillId="0" borderId="8" xfId="0" applyFont="1" applyFill="1" applyBorder="1"/>
    <xf numFmtId="0" fontId="27" fillId="0" borderId="1" xfId="0" applyFont="1" applyFill="1" applyBorder="1" applyAlignment="1">
      <alignment horizontal="left"/>
    </xf>
    <xf numFmtId="49" fontId="11" fillId="0" borderId="78" xfId="0" applyNumberFormat="1" applyFont="1" applyBorder="1"/>
    <xf numFmtId="0" fontId="11" fillId="0" borderId="79" xfId="0" applyFont="1" applyBorder="1"/>
    <xf numFmtId="49" fontId="11" fillId="0" borderId="80" xfId="0" applyNumberFormat="1" applyFont="1" applyBorder="1"/>
    <xf numFmtId="14" fontId="11" fillId="0" borderId="48" xfId="0" applyNumberFormat="1" applyFont="1" applyBorder="1"/>
    <xf numFmtId="0" fontId="1" fillId="0" borderId="13" xfId="0" applyFont="1" applyFill="1" applyBorder="1" applyAlignment="1">
      <alignment horizontal="left"/>
    </xf>
    <xf numFmtId="0" fontId="24" fillId="0" borderId="8" xfId="0" applyFont="1" applyFill="1" applyBorder="1" applyAlignment="1">
      <alignment horizontal="left"/>
    </xf>
    <xf numFmtId="49" fontId="1" fillId="0" borderId="8" xfId="0" applyNumberFormat="1" applyFont="1" applyFill="1" applyBorder="1" applyAlignment="1">
      <alignment horizontal="left"/>
    </xf>
    <xf numFmtId="0" fontId="1" fillId="0" borderId="8" xfId="0" applyFont="1" applyFill="1" applyBorder="1" applyAlignment="1">
      <alignment horizontal="left" wrapText="1"/>
    </xf>
    <xf numFmtId="0" fontId="1" fillId="0" borderId="14" xfId="0" applyFont="1" applyFill="1" applyBorder="1" applyAlignment="1">
      <alignment horizontal="left" wrapText="1"/>
    </xf>
    <xf numFmtId="0" fontId="1" fillId="19" borderId="13" xfId="0" applyFont="1" applyFill="1" applyBorder="1" applyAlignment="1">
      <alignment horizontal="left"/>
    </xf>
    <xf numFmtId="0" fontId="24" fillId="19" borderId="8" xfId="0" applyFont="1" applyFill="1" applyBorder="1" applyAlignment="1">
      <alignment horizontal="left"/>
    </xf>
    <xf numFmtId="49" fontId="1" fillId="19" borderId="8" xfId="0" applyNumberFormat="1" applyFont="1" applyFill="1" applyBorder="1" applyAlignment="1">
      <alignment horizontal="left"/>
    </xf>
    <xf numFmtId="0" fontId="1" fillId="19" borderId="8" xfId="0" applyFont="1" applyFill="1" applyBorder="1" applyAlignment="1">
      <alignment horizontal="left" wrapText="1"/>
    </xf>
    <xf numFmtId="0" fontId="1" fillId="19" borderId="14" xfId="0" applyFont="1" applyFill="1" applyBorder="1" applyAlignment="1">
      <alignment horizontal="left" wrapText="1"/>
    </xf>
    <xf numFmtId="49" fontId="11" fillId="11" borderId="15" xfId="0" applyNumberFormat="1" applyFont="1" applyFill="1" applyBorder="1"/>
    <xf numFmtId="0" fontId="11" fillId="11" borderId="16" xfId="0" applyFont="1" applyFill="1" applyBorder="1"/>
    <xf numFmtId="49" fontId="11" fillId="11" borderId="72" xfId="0" applyNumberFormat="1" applyFont="1" applyFill="1" applyBorder="1"/>
    <xf numFmtId="0" fontId="27" fillId="9" borderId="26" xfId="0" applyFont="1" applyFill="1" applyBorder="1" applyAlignment="1">
      <alignment horizontal="center"/>
    </xf>
    <xf numFmtId="0" fontId="27" fillId="9" borderId="27" xfId="0" applyFont="1" applyFill="1" applyBorder="1" applyAlignment="1">
      <alignment horizontal="center"/>
    </xf>
    <xf numFmtId="0" fontId="27" fillId="9" borderId="28" xfId="0" applyFont="1" applyFill="1" applyBorder="1" applyAlignment="1">
      <alignment horizontal="center"/>
    </xf>
    <xf numFmtId="0" fontId="28" fillId="0" borderId="10" xfId="0" applyFont="1" applyBorder="1" applyAlignment="1">
      <alignment horizontal="left" wrapText="1"/>
    </xf>
    <xf numFmtId="0" fontId="28" fillId="0" borderId="0" xfId="0" applyFont="1" applyBorder="1" applyAlignment="1">
      <alignment horizontal="left" wrapText="1"/>
    </xf>
    <xf numFmtId="0" fontId="28" fillId="0" borderId="1" xfId="0" applyFont="1" applyBorder="1" applyAlignment="1">
      <alignment horizontal="left" wrapText="1"/>
    </xf>
    <xf numFmtId="0" fontId="28" fillId="0" borderId="29" xfId="0" applyFont="1" applyBorder="1" applyAlignment="1">
      <alignment horizontal="left" wrapText="1"/>
    </xf>
    <xf numFmtId="0" fontId="28" fillId="0" borderId="30" xfId="0" applyFont="1" applyBorder="1" applyAlignment="1">
      <alignment horizontal="left" wrapText="1"/>
    </xf>
    <xf numFmtId="0" fontId="28" fillId="0" borderId="7" xfId="0" applyFont="1" applyBorder="1" applyAlignment="1">
      <alignment horizontal="left" wrapText="1"/>
    </xf>
    <xf numFmtId="0" fontId="27" fillId="0" borderId="10" xfId="0" applyFont="1" applyFill="1" applyBorder="1" applyAlignment="1">
      <alignment horizontal="left"/>
    </xf>
    <xf numFmtId="0" fontId="27" fillId="0" borderId="0" xfId="0" applyFont="1" applyFill="1" applyBorder="1" applyAlignment="1">
      <alignment horizontal="left"/>
    </xf>
    <xf numFmtId="0" fontId="27" fillId="0" borderId="1" xfId="0" applyFont="1" applyFill="1" applyBorder="1" applyAlignment="1">
      <alignment horizontal="left"/>
    </xf>
    <xf numFmtId="0" fontId="28" fillId="0" borderId="10" xfId="0" applyFont="1" applyBorder="1" applyAlignment="1">
      <alignment horizontal="left"/>
    </xf>
    <xf numFmtId="0" fontId="28" fillId="0" borderId="0" xfId="0" applyFont="1" applyBorder="1" applyAlignment="1">
      <alignment horizontal="left"/>
    </xf>
    <xf numFmtId="0" fontId="28" fillId="0" borderId="1" xfId="0" applyFont="1" applyBorder="1" applyAlignment="1">
      <alignment horizontal="left"/>
    </xf>
    <xf numFmtId="0" fontId="32" fillId="12" borderId="20" xfId="0" applyFont="1" applyFill="1" applyBorder="1" applyAlignment="1">
      <alignment horizontal="center"/>
    </xf>
    <xf numFmtId="0" fontId="32" fillId="12" borderId="2" xfId="0" applyFont="1" applyFill="1" applyBorder="1" applyAlignment="1">
      <alignment horizontal="center"/>
    </xf>
    <xf numFmtId="0" fontId="32" fillId="12" borderId="6" xfId="0" applyFont="1" applyFill="1" applyBorder="1" applyAlignment="1">
      <alignment horizontal="center"/>
    </xf>
    <xf numFmtId="0" fontId="32" fillId="12" borderId="20" xfId="0" applyFont="1" applyFill="1" applyBorder="1" applyAlignment="1">
      <alignment horizontal="center" wrapText="1"/>
    </xf>
    <xf numFmtId="0" fontId="32" fillId="12" borderId="2" xfId="0" applyFont="1" applyFill="1" applyBorder="1" applyAlignment="1">
      <alignment horizontal="center" wrapText="1"/>
    </xf>
    <xf numFmtId="0" fontId="32" fillId="12" borderId="6" xfId="0" applyFont="1" applyFill="1" applyBorder="1" applyAlignment="1">
      <alignment horizontal="center" wrapText="1"/>
    </xf>
    <xf numFmtId="0" fontId="32" fillId="12" borderId="33" xfId="2" applyFont="1" applyFill="1" applyBorder="1" applyAlignment="1">
      <alignment horizontal="center"/>
    </xf>
    <xf numFmtId="0" fontId="32" fillId="12" borderId="34" xfId="2" applyFont="1" applyFill="1" applyBorder="1" applyAlignment="1">
      <alignment horizontal="center"/>
    </xf>
    <xf numFmtId="0" fontId="32" fillId="9" borderId="31" xfId="0" applyFont="1" applyFill="1" applyBorder="1" applyAlignment="1">
      <alignment horizontal="center"/>
    </xf>
    <xf numFmtId="0" fontId="32" fillId="9" borderId="32" xfId="0" applyFont="1" applyFill="1" applyBorder="1" applyAlignment="1">
      <alignment horizontal="center"/>
    </xf>
    <xf numFmtId="0" fontId="32" fillId="9" borderId="21" xfId="0" applyFont="1" applyFill="1" applyBorder="1" applyAlignment="1">
      <alignment horizontal="center"/>
    </xf>
    <xf numFmtId="0" fontId="32" fillId="0" borderId="38" xfId="0" applyFont="1" applyFill="1" applyBorder="1" applyAlignment="1">
      <alignment horizontal="left"/>
    </xf>
    <xf numFmtId="0" fontId="32" fillId="0" borderId="0" xfId="0" applyFont="1" applyFill="1" applyBorder="1" applyAlignment="1">
      <alignment horizontal="left"/>
    </xf>
    <xf numFmtId="0" fontId="32" fillId="0" borderId="23" xfId="0" applyFont="1" applyFill="1" applyBorder="1" applyAlignment="1">
      <alignment horizontal="left"/>
    </xf>
    <xf numFmtId="0" fontId="32" fillId="12" borderId="18" xfId="0" applyFont="1" applyFill="1" applyBorder="1" applyAlignment="1">
      <alignment horizontal="center"/>
    </xf>
    <xf numFmtId="0" fontId="32" fillId="12" borderId="22" xfId="0" applyFont="1" applyFill="1" applyBorder="1" applyAlignment="1">
      <alignment horizontal="center"/>
    </xf>
    <xf numFmtId="0" fontId="32" fillId="12" borderId="47" xfId="0" applyFont="1" applyFill="1" applyBorder="1" applyAlignment="1">
      <alignment horizontal="center"/>
    </xf>
    <xf numFmtId="49" fontId="32" fillId="12" borderId="20" xfId="0" applyNumberFormat="1" applyFont="1" applyFill="1" applyBorder="1" applyAlignment="1">
      <alignment horizontal="center"/>
    </xf>
    <xf numFmtId="49" fontId="32" fillId="12" borderId="2" xfId="0" applyNumberFormat="1" applyFont="1" applyFill="1" applyBorder="1" applyAlignment="1">
      <alignment horizontal="center"/>
    </xf>
    <xf numFmtId="0" fontId="31" fillId="0" borderId="38" xfId="0" quotePrefix="1" applyFont="1" applyBorder="1" applyAlignment="1">
      <alignment horizontal="left"/>
    </xf>
    <xf numFmtId="0" fontId="31" fillId="0" borderId="0" xfId="0" quotePrefix="1" applyFont="1" applyBorder="1" applyAlignment="1">
      <alignment horizontal="left"/>
    </xf>
    <xf numFmtId="0" fontId="31" fillId="0" borderId="43" xfId="0" quotePrefix="1" applyFont="1" applyBorder="1" applyAlignment="1">
      <alignment horizontal="left"/>
    </xf>
    <xf numFmtId="0" fontId="31" fillId="0" borderId="38" xfId="0" applyFont="1" applyBorder="1" applyAlignment="1">
      <alignment horizontal="left"/>
    </xf>
    <xf numFmtId="0" fontId="31" fillId="0" borderId="0" xfId="0" applyFont="1" applyBorder="1" applyAlignment="1">
      <alignment horizontal="left"/>
    </xf>
    <xf numFmtId="0" fontId="31" fillId="0" borderId="43" xfId="0" applyFont="1" applyBorder="1" applyAlignment="1">
      <alignment horizontal="left"/>
    </xf>
    <xf numFmtId="0" fontId="31" fillId="0" borderId="38" xfId="0" applyFont="1" applyBorder="1" applyAlignment="1">
      <alignment horizontal="left" wrapText="1"/>
    </xf>
    <xf numFmtId="0" fontId="31" fillId="0" borderId="0" xfId="0" applyFont="1" applyBorder="1" applyAlignment="1">
      <alignment horizontal="left" wrapText="1"/>
    </xf>
    <xf numFmtId="0" fontId="31" fillId="0" borderId="23" xfId="0" applyFont="1" applyBorder="1" applyAlignment="1">
      <alignment horizontal="left" wrapText="1"/>
    </xf>
    <xf numFmtId="0" fontId="31" fillId="0" borderId="41" xfId="0" applyFont="1" applyBorder="1" applyAlignment="1">
      <alignment horizontal="left" wrapText="1"/>
    </xf>
    <xf numFmtId="0" fontId="31" fillId="0" borderId="5" xfId="0" applyFont="1" applyBorder="1" applyAlignment="1">
      <alignment horizontal="left" wrapText="1"/>
    </xf>
    <xf numFmtId="0" fontId="31" fillId="0" borderId="25" xfId="0" applyFont="1" applyBorder="1" applyAlignment="1">
      <alignment horizontal="left" wrapText="1"/>
    </xf>
    <xf numFmtId="0" fontId="31" fillId="0" borderId="40" xfId="0" applyFont="1" applyBorder="1" applyAlignment="1">
      <alignment horizontal="left"/>
    </xf>
    <xf numFmtId="0" fontId="31" fillId="0" borderId="37" xfId="0" applyFont="1" applyBorder="1" applyAlignment="1">
      <alignment horizontal="left"/>
    </xf>
    <xf numFmtId="0" fontId="31" fillId="0" borderId="44" xfId="0" applyFont="1" applyBorder="1" applyAlignment="1">
      <alignment horizontal="left"/>
    </xf>
    <xf numFmtId="0" fontId="31" fillId="2" borderId="39" xfId="0" applyFont="1" applyFill="1" applyBorder="1" applyAlignment="1">
      <alignment horizontal="left"/>
    </xf>
    <xf numFmtId="0" fontId="31" fillId="2" borderId="36" xfId="0" applyFont="1" applyFill="1" applyBorder="1" applyAlignment="1">
      <alignment horizontal="left"/>
    </xf>
    <xf numFmtId="0" fontId="31" fillId="2" borderId="42" xfId="0" applyFont="1" applyFill="1" applyBorder="1" applyAlignment="1">
      <alignment horizontal="left"/>
    </xf>
    <xf numFmtId="0" fontId="31" fillId="0" borderId="23" xfId="0" applyFont="1" applyBorder="1" applyAlignment="1">
      <alignment horizontal="left"/>
    </xf>
    <xf numFmtId="0" fontId="18" fillId="9" borderId="31" xfId="0" applyFont="1" applyFill="1" applyBorder="1" applyAlignment="1">
      <alignment horizontal="center"/>
    </xf>
    <xf numFmtId="0" fontId="18" fillId="9" borderId="32" xfId="0" applyFont="1" applyFill="1" applyBorder="1" applyAlignment="1">
      <alignment horizontal="center"/>
    </xf>
    <xf numFmtId="0" fontId="18" fillId="9" borderId="21" xfId="0" applyFont="1" applyFill="1" applyBorder="1" applyAlignment="1">
      <alignment horizontal="center"/>
    </xf>
    <xf numFmtId="0" fontId="19" fillId="2" borderId="38" xfId="0" applyFont="1" applyFill="1" applyBorder="1" applyAlignment="1">
      <alignment horizontal="left"/>
    </xf>
    <xf numFmtId="0" fontId="19" fillId="2" borderId="0" xfId="0" applyFont="1" applyFill="1" applyBorder="1" applyAlignment="1">
      <alignment horizontal="left"/>
    </xf>
    <xf numFmtId="0" fontId="18" fillId="0" borderId="38" xfId="0" applyFont="1" applyFill="1" applyBorder="1" applyAlignment="1">
      <alignment horizontal="left"/>
    </xf>
    <xf numFmtId="0" fontId="18" fillId="0" borderId="0" xfId="0" applyFont="1" applyFill="1" applyBorder="1" applyAlignment="1">
      <alignment horizontal="left"/>
    </xf>
    <xf numFmtId="0" fontId="19" fillId="19" borderId="38" xfId="0" applyFont="1" applyFill="1" applyBorder="1" applyAlignment="1">
      <alignment horizontal="left"/>
    </xf>
    <xf numFmtId="0" fontId="19" fillId="19" borderId="0" xfId="0" applyFont="1" applyFill="1" applyBorder="1" applyAlignment="1">
      <alignment horizontal="left"/>
    </xf>
    <xf numFmtId="0" fontId="19" fillId="8" borderId="38" xfId="0" applyFont="1" applyFill="1" applyBorder="1" applyAlignment="1">
      <alignment horizontal="left"/>
    </xf>
    <xf numFmtId="0" fontId="19" fillId="8" borderId="0" xfId="0" applyFont="1" applyFill="1" applyBorder="1" applyAlignment="1">
      <alignment horizontal="left"/>
    </xf>
    <xf numFmtId="0" fontId="13" fillId="12" borderId="20" xfId="0" applyFont="1" applyFill="1" applyBorder="1" applyAlignment="1">
      <alignment horizontal="center"/>
    </xf>
    <xf numFmtId="0" fontId="13" fillId="12" borderId="2" xfId="0" applyFont="1" applyFill="1" applyBorder="1" applyAlignment="1">
      <alignment horizontal="center"/>
    </xf>
    <xf numFmtId="0" fontId="13" fillId="12" borderId="6" xfId="0" applyFont="1" applyFill="1" applyBorder="1" applyAlignment="1">
      <alignment horizontal="center"/>
    </xf>
    <xf numFmtId="0" fontId="15" fillId="12" borderId="20" xfId="0" applyFont="1" applyFill="1" applyBorder="1" applyAlignment="1">
      <alignment horizontal="center" wrapText="1"/>
    </xf>
    <xf numFmtId="0" fontId="15" fillId="12" borderId="2" xfId="0" applyFont="1" applyFill="1" applyBorder="1" applyAlignment="1">
      <alignment horizontal="center" wrapText="1"/>
    </xf>
    <xf numFmtId="0" fontId="15" fillId="12" borderId="6" xfId="0" applyFont="1" applyFill="1" applyBorder="1" applyAlignment="1">
      <alignment horizontal="center" wrapText="1"/>
    </xf>
    <xf numFmtId="0" fontId="15" fillId="12" borderId="33" xfId="2" applyFont="1" applyFill="1" applyBorder="1" applyAlignment="1">
      <alignment horizontal="center"/>
    </xf>
    <xf numFmtId="0" fontId="15" fillId="12" borderId="34" xfId="2" applyFont="1" applyFill="1" applyBorder="1" applyAlignment="1">
      <alignment horizontal="center"/>
    </xf>
    <xf numFmtId="0" fontId="15" fillId="12" borderId="18" xfId="0" applyFont="1" applyFill="1" applyBorder="1" applyAlignment="1">
      <alignment horizontal="center"/>
    </xf>
    <xf numFmtId="0" fontId="15" fillId="12" borderId="22" xfId="0" applyFont="1" applyFill="1" applyBorder="1" applyAlignment="1">
      <alignment horizontal="center"/>
    </xf>
    <xf numFmtId="0" fontId="15" fillId="12" borderId="47" xfId="0" applyFont="1" applyFill="1" applyBorder="1" applyAlignment="1">
      <alignment horizontal="center"/>
    </xf>
    <xf numFmtId="49" fontId="15" fillId="12" borderId="20" xfId="0" applyNumberFormat="1" applyFont="1" applyFill="1" applyBorder="1" applyAlignment="1">
      <alignment horizontal="center"/>
    </xf>
    <xf numFmtId="49" fontId="15" fillId="12" borderId="2" xfId="0" applyNumberFormat="1" applyFont="1" applyFill="1" applyBorder="1" applyAlignment="1">
      <alignment horizontal="center"/>
    </xf>
    <xf numFmtId="0" fontId="15" fillId="12" borderId="20" xfId="0" applyFont="1" applyFill="1" applyBorder="1" applyAlignment="1">
      <alignment horizontal="center"/>
    </xf>
    <xf numFmtId="0" fontId="15" fillId="12" borderId="2" xfId="0" applyFont="1" applyFill="1" applyBorder="1" applyAlignment="1">
      <alignment horizontal="center"/>
    </xf>
    <xf numFmtId="0" fontId="19" fillId="0" borderId="38" xfId="0" applyFont="1" applyBorder="1" applyAlignment="1">
      <alignment horizontal="left" wrapText="1"/>
    </xf>
    <xf numFmtId="0" fontId="19" fillId="0" borderId="0" xfId="0" applyFont="1" applyBorder="1" applyAlignment="1">
      <alignment horizontal="left" wrapText="1"/>
    </xf>
    <xf numFmtId="0" fontId="19" fillId="0" borderId="41" xfId="0" applyFont="1" applyBorder="1" applyAlignment="1">
      <alignment horizontal="left" wrapText="1"/>
    </xf>
    <xf numFmtId="0" fontId="19" fillId="0" borderId="5" xfId="0" applyFont="1" applyBorder="1" applyAlignment="1">
      <alignment horizontal="left" wrapText="1"/>
    </xf>
    <xf numFmtId="0" fontId="19" fillId="0" borderId="38" xfId="0" applyFont="1" applyBorder="1" applyAlignment="1">
      <alignment horizontal="left"/>
    </xf>
    <xf numFmtId="0" fontId="19" fillId="0" borderId="0" xfId="0" applyFont="1" applyBorder="1" applyAlignment="1">
      <alignment horizontal="left"/>
    </xf>
    <xf numFmtId="0" fontId="19" fillId="11" borderId="38" xfId="0" applyFont="1" applyFill="1" applyBorder="1" applyAlignment="1">
      <alignment horizontal="left"/>
    </xf>
    <xf numFmtId="0" fontId="19" fillId="11" borderId="0" xfId="0" applyFont="1" applyFill="1" applyBorder="1" applyAlignment="1">
      <alignment horizontal="left"/>
    </xf>
    <xf numFmtId="0" fontId="19" fillId="16" borderId="38" xfId="0" applyFont="1" applyFill="1" applyBorder="1" applyAlignment="1">
      <alignment horizontal="left"/>
    </xf>
    <xf numFmtId="0" fontId="19" fillId="16" borderId="0" xfId="0" applyFont="1" applyFill="1" applyBorder="1" applyAlignment="1">
      <alignment horizontal="left"/>
    </xf>
    <xf numFmtId="0" fontId="19" fillId="13" borderId="38" xfId="0" applyFont="1" applyFill="1" applyBorder="1" applyAlignment="1">
      <alignment horizontal="left"/>
    </xf>
    <xf numFmtId="0" fontId="19" fillId="13" borderId="0" xfId="0" applyFont="1" applyFill="1" applyBorder="1" applyAlignment="1">
      <alignment horizontal="left"/>
    </xf>
    <xf numFmtId="0" fontId="19" fillId="18" borderId="38" xfId="0" applyFont="1" applyFill="1" applyBorder="1" applyAlignment="1">
      <alignment horizontal="left"/>
    </xf>
    <xf numFmtId="0" fontId="19" fillId="18" borderId="0" xfId="0" applyFont="1" applyFill="1" applyBorder="1" applyAlignment="1">
      <alignment horizontal="left"/>
    </xf>
    <xf numFmtId="0" fontId="19" fillId="14" borderId="38" xfId="0" applyFont="1" applyFill="1" applyBorder="1" applyAlignment="1">
      <alignment horizontal="left"/>
    </xf>
    <xf numFmtId="0" fontId="19" fillId="14" borderId="0" xfId="0" applyFont="1" applyFill="1" applyBorder="1" applyAlignment="1">
      <alignment horizontal="left"/>
    </xf>
    <xf numFmtId="0" fontId="19" fillId="3" borderId="38" xfId="0" applyFont="1" applyFill="1" applyBorder="1" applyAlignment="1">
      <alignment horizontal="left"/>
    </xf>
    <xf numFmtId="0" fontId="19" fillId="3" borderId="0" xfId="0" applyFont="1" applyFill="1" applyBorder="1" applyAlignment="1">
      <alignment horizontal="left"/>
    </xf>
    <xf numFmtId="0" fontId="15" fillId="15" borderId="18" xfId="0" applyFont="1" applyFill="1" applyBorder="1" applyAlignment="1">
      <alignment horizontal="center"/>
    </xf>
    <xf numFmtId="0" fontId="15" fillId="15" borderId="22" xfId="0" applyFont="1" applyFill="1" applyBorder="1" applyAlignment="1">
      <alignment horizontal="center"/>
    </xf>
    <xf numFmtId="0" fontId="15" fillId="15" borderId="24" xfId="0" applyFont="1" applyFill="1" applyBorder="1" applyAlignment="1">
      <alignment horizontal="center"/>
    </xf>
    <xf numFmtId="0" fontId="15" fillId="15" borderId="20" xfId="0" applyFont="1" applyFill="1" applyBorder="1" applyAlignment="1">
      <alignment horizontal="center"/>
    </xf>
    <xf numFmtId="0" fontId="15" fillId="15" borderId="2" xfId="0" applyFont="1" applyFill="1" applyBorder="1" applyAlignment="1">
      <alignment horizontal="center"/>
    </xf>
    <xf numFmtId="0" fontId="15" fillId="15" borderId="4" xfId="0" applyFont="1" applyFill="1" applyBorder="1" applyAlignment="1">
      <alignment horizontal="center"/>
    </xf>
    <xf numFmtId="49" fontId="15" fillId="15" borderId="20" xfId="0" applyNumberFormat="1" applyFont="1" applyFill="1" applyBorder="1" applyAlignment="1">
      <alignment horizontal="center"/>
    </xf>
    <xf numFmtId="49" fontId="15" fillId="15" borderId="2" xfId="0" applyNumberFormat="1" applyFont="1" applyFill="1" applyBorder="1" applyAlignment="1">
      <alignment horizontal="center"/>
    </xf>
    <xf numFmtId="0" fontId="19" fillId="0" borderId="43" xfId="0" applyFont="1" applyBorder="1" applyAlignment="1">
      <alignment horizontal="left"/>
    </xf>
    <xf numFmtId="0" fontId="18" fillId="0" borderId="23" xfId="0" applyFont="1" applyFill="1" applyBorder="1" applyAlignment="1">
      <alignment horizontal="left"/>
    </xf>
    <xf numFmtId="0" fontId="19" fillId="0" borderId="23" xfId="0" applyFont="1" applyBorder="1" applyAlignment="1">
      <alignment horizontal="left"/>
    </xf>
    <xf numFmtId="0" fontId="19" fillId="0" borderId="23" xfId="0" applyFont="1" applyBorder="1" applyAlignment="1">
      <alignment horizontal="left" wrapText="1"/>
    </xf>
    <xf numFmtId="0" fontId="19" fillId="0" borderId="25" xfId="0" applyFont="1" applyBorder="1" applyAlignment="1">
      <alignment horizontal="left" wrapText="1"/>
    </xf>
    <xf numFmtId="0" fontId="19" fillId="2" borderId="39" xfId="0" applyFont="1" applyFill="1" applyBorder="1" applyAlignment="1">
      <alignment horizontal="left"/>
    </xf>
    <xf numFmtId="0" fontId="19" fillId="2" borderId="36" xfId="0" applyFont="1" applyFill="1" applyBorder="1" applyAlignment="1">
      <alignment horizontal="left"/>
    </xf>
    <xf numFmtId="0" fontId="19" fillId="2" borderId="42" xfId="0" applyFont="1" applyFill="1" applyBorder="1" applyAlignment="1">
      <alignment horizontal="left"/>
    </xf>
    <xf numFmtId="0" fontId="19" fillId="0" borderId="38" xfId="0" quotePrefix="1" applyFont="1" applyBorder="1" applyAlignment="1">
      <alignment horizontal="left"/>
    </xf>
    <xf numFmtId="0" fontId="19" fillId="0" borderId="0" xfId="0" quotePrefix="1" applyFont="1" applyBorder="1" applyAlignment="1">
      <alignment horizontal="left"/>
    </xf>
    <xf numFmtId="0" fontId="19" fillId="0" borderId="43" xfId="0" quotePrefix="1" applyFont="1" applyBorder="1" applyAlignment="1">
      <alignment horizontal="left"/>
    </xf>
    <xf numFmtId="0" fontId="19" fillId="0" borderId="40" xfId="0" applyFont="1" applyBorder="1" applyAlignment="1">
      <alignment horizontal="left"/>
    </xf>
    <xf numFmtId="0" fontId="19" fillId="0" borderId="37" xfId="0" applyFont="1" applyBorder="1" applyAlignment="1">
      <alignment horizontal="left"/>
    </xf>
    <xf numFmtId="0" fontId="19" fillId="0" borderId="44" xfId="0" applyFont="1" applyBorder="1" applyAlignment="1">
      <alignment horizontal="left"/>
    </xf>
    <xf numFmtId="0" fontId="18" fillId="19" borderId="11" xfId="0" applyFont="1" applyFill="1" applyBorder="1" applyAlignment="1">
      <alignment horizontal="center"/>
    </xf>
    <xf numFmtId="0" fontId="18" fillId="19" borderId="9" xfId="0" applyFont="1" applyFill="1" applyBorder="1" applyAlignment="1">
      <alignment horizontal="center"/>
    </xf>
    <xf numFmtId="0" fontId="18" fillId="19" borderId="12" xfId="0" applyFont="1" applyFill="1" applyBorder="1" applyAlignment="1">
      <alignment horizontal="center"/>
    </xf>
    <xf numFmtId="0" fontId="21" fillId="15" borderId="0" xfId="0" applyFont="1" applyFill="1" applyBorder="1" applyAlignment="1">
      <alignment horizontal="center"/>
    </xf>
    <xf numFmtId="0" fontId="19" fillId="0" borderId="0" xfId="0" applyFont="1" applyAlignment="1">
      <alignment horizontal="center"/>
    </xf>
    <xf numFmtId="0" fontId="18" fillId="15" borderId="11" xfId="0" applyFont="1" applyFill="1" applyBorder="1" applyAlignment="1">
      <alignment horizontal="center"/>
    </xf>
    <xf numFmtId="0" fontId="18" fillId="15" borderId="9" xfId="0" applyFont="1" applyFill="1" applyBorder="1" applyAlignment="1">
      <alignment horizontal="center"/>
    </xf>
    <xf numFmtId="0" fontId="18" fillId="15" borderId="12" xfId="0" applyFont="1" applyFill="1" applyBorder="1" applyAlignment="1">
      <alignment horizontal="center"/>
    </xf>
    <xf numFmtId="0" fontId="15" fillId="0" borderId="0" xfId="0" applyFont="1" applyFill="1" applyBorder="1" applyAlignment="1">
      <alignment horizontal="center"/>
    </xf>
    <xf numFmtId="0" fontId="16" fillId="0" borderId="0" xfId="0" applyFont="1" applyAlignment="1">
      <alignment horizontal="center"/>
    </xf>
    <xf numFmtId="0" fontId="13" fillId="12" borderId="11" xfId="0" applyFont="1" applyFill="1" applyBorder="1" applyAlignment="1">
      <alignment horizontal="center"/>
    </xf>
    <xf numFmtId="0" fontId="13" fillId="12" borderId="9" xfId="0" applyFont="1" applyFill="1" applyBorder="1" applyAlignment="1">
      <alignment horizontal="center"/>
    </xf>
    <xf numFmtId="0" fontId="13" fillId="12" borderId="12" xfId="0" applyFont="1" applyFill="1" applyBorder="1" applyAlignment="1">
      <alignment horizontal="center"/>
    </xf>
    <xf numFmtId="0" fontId="18" fillId="4" borderId="52" xfId="0" applyFont="1" applyFill="1" applyBorder="1" applyAlignment="1">
      <alignment horizontal="left" wrapText="1"/>
    </xf>
    <xf numFmtId="0" fontId="18" fillId="4" borderId="53" xfId="0" applyFont="1" applyFill="1" applyBorder="1" applyAlignment="1">
      <alignment horizontal="left" wrapText="1"/>
    </xf>
    <xf numFmtId="0" fontId="18" fillId="4" borderId="54" xfId="0" applyFont="1" applyFill="1" applyBorder="1" applyAlignment="1">
      <alignment horizontal="left" wrapText="1"/>
    </xf>
    <xf numFmtId="0" fontId="13" fillId="3" borderId="11" xfId="0" applyFont="1" applyFill="1" applyBorder="1" applyAlignment="1">
      <alignment horizontal="center"/>
    </xf>
    <xf numFmtId="0" fontId="13" fillId="3" borderId="9" xfId="0" applyFont="1" applyFill="1" applyBorder="1" applyAlignment="1">
      <alignment horizontal="center"/>
    </xf>
    <xf numFmtId="0" fontId="13" fillId="3" borderId="12" xfId="0" applyFont="1" applyFill="1" applyBorder="1" applyAlignment="1">
      <alignment horizontal="center"/>
    </xf>
    <xf numFmtId="0" fontId="13" fillId="11" borderId="52" xfId="0" applyFont="1" applyFill="1" applyBorder="1" applyAlignment="1">
      <alignment horizontal="center" wrapText="1"/>
    </xf>
    <xf numFmtId="0" fontId="13" fillId="11" borderId="53" xfId="0" applyFont="1" applyFill="1" applyBorder="1" applyAlignment="1">
      <alignment horizontal="center" wrapText="1"/>
    </xf>
    <xf numFmtId="0" fontId="13" fillId="11" borderId="54" xfId="0" applyFont="1" applyFill="1" applyBorder="1" applyAlignment="1">
      <alignment horizontal="center" wrapText="1"/>
    </xf>
    <xf numFmtId="0" fontId="13" fillId="8" borderId="52" xfId="0" applyFont="1" applyFill="1" applyBorder="1" applyAlignment="1">
      <alignment horizontal="center"/>
    </xf>
    <xf numFmtId="0" fontId="13" fillId="8" borderId="53" xfId="0" applyFont="1" applyFill="1" applyBorder="1" applyAlignment="1">
      <alignment horizontal="center"/>
    </xf>
    <xf numFmtId="0" fontId="13" fillId="8" borderId="54" xfId="0" applyFont="1" applyFill="1" applyBorder="1" applyAlignment="1">
      <alignment horizontal="center"/>
    </xf>
    <xf numFmtId="0" fontId="19" fillId="8" borderId="49" xfId="0" applyFont="1" applyFill="1" applyBorder="1" applyAlignment="1">
      <alignment horizontal="left"/>
    </xf>
    <xf numFmtId="0" fontId="19" fillId="8" borderId="50" xfId="0" applyFont="1" applyFill="1" applyBorder="1" applyAlignment="1">
      <alignment horizontal="left"/>
    </xf>
    <xf numFmtId="0" fontId="19" fillId="8" borderId="51" xfId="0" applyFont="1" applyFill="1" applyBorder="1" applyAlignment="1">
      <alignment horizontal="left"/>
    </xf>
    <xf numFmtId="0" fontId="19" fillId="11" borderId="49" xfId="0" applyFont="1" applyFill="1" applyBorder="1" applyAlignment="1">
      <alignment horizontal="left"/>
    </xf>
    <xf numFmtId="0" fontId="19" fillId="11" borderId="50" xfId="0" applyFont="1" applyFill="1" applyBorder="1" applyAlignment="1">
      <alignment horizontal="left"/>
    </xf>
    <xf numFmtId="0" fontId="19" fillId="11" borderId="51" xfId="0" applyFont="1" applyFill="1" applyBorder="1" applyAlignment="1">
      <alignment horizontal="left"/>
    </xf>
    <xf numFmtId="0" fontId="19" fillId="22" borderId="49" xfId="0" applyFont="1" applyFill="1" applyBorder="1" applyAlignment="1">
      <alignment horizontal="left"/>
    </xf>
    <xf numFmtId="0" fontId="19" fillId="22" borderId="50" xfId="0" applyFont="1" applyFill="1" applyBorder="1" applyAlignment="1">
      <alignment horizontal="left"/>
    </xf>
    <xf numFmtId="0" fontId="19" fillId="22" borderId="51" xfId="0" applyFont="1" applyFill="1" applyBorder="1" applyAlignment="1">
      <alignment horizontal="left"/>
    </xf>
    <xf numFmtId="0" fontId="19" fillId="13" borderId="49" xfId="0" applyFont="1" applyFill="1" applyBorder="1" applyAlignment="1">
      <alignment horizontal="left"/>
    </xf>
    <xf numFmtId="0" fontId="19" fillId="13" borderId="50" xfId="0" applyFont="1" applyFill="1" applyBorder="1" applyAlignment="1">
      <alignment horizontal="left"/>
    </xf>
    <xf numFmtId="0" fontId="19" fillId="13" borderId="51" xfId="0" applyFont="1" applyFill="1" applyBorder="1" applyAlignment="1">
      <alignment horizontal="left"/>
    </xf>
    <xf numFmtId="0" fontId="19" fillId="10" borderId="49" xfId="0" applyFont="1" applyFill="1" applyBorder="1" applyAlignment="1">
      <alignment horizontal="left" wrapText="1"/>
    </xf>
    <xf numFmtId="0" fontId="19" fillId="10" borderId="50" xfId="0" applyFont="1" applyFill="1" applyBorder="1" applyAlignment="1">
      <alignment horizontal="left" wrapText="1"/>
    </xf>
    <xf numFmtId="0" fontId="19" fillId="10" borderId="51" xfId="0" applyFont="1" applyFill="1" applyBorder="1" applyAlignment="1">
      <alignment horizontal="left" wrapText="1"/>
    </xf>
    <xf numFmtId="0" fontId="19" fillId="3" borderId="49" xfId="0" applyFont="1" applyFill="1" applyBorder="1" applyAlignment="1">
      <alignment horizontal="left"/>
    </xf>
    <xf numFmtId="0" fontId="19" fillId="3" borderId="50" xfId="0" applyFont="1" applyFill="1" applyBorder="1" applyAlignment="1">
      <alignment horizontal="left"/>
    </xf>
    <xf numFmtId="0" fontId="19" fillId="3" borderId="51" xfId="0" applyFont="1" applyFill="1" applyBorder="1" applyAlignment="1">
      <alignment horizontal="left"/>
    </xf>
    <xf numFmtId="0" fontId="19" fillId="18" borderId="49" xfId="0" applyFont="1" applyFill="1" applyBorder="1" applyAlignment="1">
      <alignment horizontal="left"/>
    </xf>
    <xf numFmtId="0" fontId="19" fillId="18" borderId="50" xfId="0" applyFont="1" applyFill="1" applyBorder="1" applyAlignment="1">
      <alignment horizontal="left"/>
    </xf>
    <xf numFmtId="0" fontId="19" fillId="18" borderId="51" xfId="0" applyFont="1" applyFill="1" applyBorder="1" applyAlignment="1">
      <alignment horizontal="left"/>
    </xf>
    <xf numFmtId="0" fontId="19" fillId="14" borderId="49" xfId="0" applyFont="1" applyFill="1" applyBorder="1" applyAlignment="1">
      <alignment horizontal="left"/>
    </xf>
    <xf numFmtId="0" fontId="19" fillId="14" borderId="50" xfId="0" applyFont="1" applyFill="1" applyBorder="1" applyAlignment="1">
      <alignment horizontal="left"/>
    </xf>
    <xf numFmtId="0" fontId="19" fillId="14" borderId="51" xfId="0" applyFont="1" applyFill="1" applyBorder="1" applyAlignment="1">
      <alignment horizontal="left"/>
    </xf>
    <xf numFmtId="0" fontId="20" fillId="0" borderId="58" xfId="0" applyFont="1" applyBorder="1" applyAlignment="1">
      <alignment horizontal="left"/>
    </xf>
    <xf numFmtId="0" fontId="20" fillId="0" borderId="59" xfId="0" applyFont="1" applyBorder="1" applyAlignment="1">
      <alignment horizontal="left"/>
    </xf>
    <xf numFmtId="0" fontId="20" fillId="0" borderId="60" xfId="0" applyFont="1" applyBorder="1" applyAlignment="1">
      <alignment horizontal="left"/>
    </xf>
    <xf numFmtId="0" fontId="19" fillId="16" borderId="49" xfId="0" applyFont="1" applyFill="1" applyBorder="1" applyAlignment="1">
      <alignment horizontal="left"/>
    </xf>
    <xf numFmtId="0" fontId="19" fillId="16" borderId="50" xfId="0" applyFont="1" applyFill="1" applyBorder="1" applyAlignment="1">
      <alignment horizontal="left"/>
    </xf>
    <xf numFmtId="0" fontId="19" fillId="16" borderId="51" xfId="0" applyFont="1" applyFill="1" applyBorder="1" applyAlignment="1">
      <alignment horizontal="left"/>
    </xf>
    <xf numFmtId="0" fontId="13" fillId="12" borderId="52" xfId="0" applyFont="1" applyFill="1" applyBorder="1" applyAlignment="1">
      <alignment horizontal="center"/>
    </xf>
    <xf numFmtId="0" fontId="13" fillId="12" borderId="53" xfId="0" applyFont="1" applyFill="1" applyBorder="1" applyAlignment="1">
      <alignment horizontal="center"/>
    </xf>
    <xf numFmtId="0" fontId="13" fillId="12" borderId="54" xfId="0" applyFont="1" applyFill="1" applyBorder="1" applyAlignment="1">
      <alignment horizontal="center"/>
    </xf>
    <xf numFmtId="0" fontId="13" fillId="3" borderId="52" xfId="0" applyFont="1" applyFill="1" applyBorder="1" applyAlignment="1">
      <alignment horizontal="center"/>
    </xf>
    <xf numFmtId="0" fontId="13" fillId="3" borderId="53" xfId="0" applyFont="1" applyFill="1" applyBorder="1" applyAlignment="1">
      <alignment horizontal="center"/>
    </xf>
    <xf numFmtId="0" fontId="13" fillId="3" borderId="54" xfId="0" applyFont="1" applyFill="1" applyBorder="1" applyAlignment="1">
      <alignment horizontal="center"/>
    </xf>
    <xf numFmtId="0" fontId="13" fillId="0" borderId="0" xfId="0" applyFont="1" applyFill="1" applyBorder="1" applyAlignment="1">
      <alignment horizontal="center"/>
    </xf>
    <xf numFmtId="0" fontId="13" fillId="16" borderId="52" xfId="0" applyFont="1" applyFill="1" applyBorder="1" applyAlignment="1">
      <alignment horizontal="center"/>
    </xf>
    <xf numFmtId="0" fontId="13" fillId="16" borderId="53" xfId="0" applyFont="1" applyFill="1" applyBorder="1" applyAlignment="1">
      <alignment horizontal="center"/>
    </xf>
    <xf numFmtId="0" fontId="13" fillId="16" borderId="54" xfId="0" applyFont="1" applyFill="1" applyBorder="1" applyAlignment="1">
      <alignment horizontal="center"/>
    </xf>
    <xf numFmtId="0" fontId="13" fillId="21" borderId="11" xfId="0" applyFont="1" applyFill="1" applyBorder="1" applyAlignment="1">
      <alignment horizontal="center"/>
    </xf>
    <xf numFmtId="0" fontId="13" fillId="21" borderId="9" xfId="0" applyFont="1" applyFill="1" applyBorder="1" applyAlignment="1">
      <alignment horizontal="center"/>
    </xf>
    <xf numFmtId="0" fontId="13" fillId="21" borderId="12" xfId="0" applyFont="1" applyFill="1" applyBorder="1" applyAlignment="1">
      <alignment horizontal="center"/>
    </xf>
    <xf numFmtId="0" fontId="7" fillId="4" borderId="31" xfId="0" applyFont="1" applyFill="1" applyBorder="1" applyAlignment="1">
      <alignment horizontal="left" wrapText="1"/>
    </xf>
    <xf numFmtId="0" fontId="7" fillId="4" borderId="32" xfId="0" applyFont="1" applyFill="1" applyBorder="1" applyAlignment="1">
      <alignment horizontal="left" wrapText="1"/>
    </xf>
    <xf numFmtId="0" fontId="7" fillId="4" borderId="21" xfId="0" applyFont="1" applyFill="1" applyBorder="1" applyAlignment="1">
      <alignment horizontal="left" wrapText="1"/>
    </xf>
    <xf numFmtId="0" fontId="2" fillId="19" borderId="11" xfId="0" applyFont="1" applyFill="1" applyBorder="1" applyAlignment="1">
      <alignment horizontal="center"/>
    </xf>
    <xf numFmtId="0" fontId="3" fillId="19" borderId="9" xfId="0" applyFont="1" applyFill="1" applyBorder="1" applyAlignment="1">
      <alignment horizontal="center"/>
    </xf>
    <xf numFmtId="0" fontId="3" fillId="19" borderId="12" xfId="0" applyFont="1" applyFill="1" applyBorder="1" applyAlignment="1">
      <alignment horizontal="center"/>
    </xf>
    <xf numFmtId="49" fontId="11" fillId="11" borderId="55" xfId="0" applyNumberFormat="1" applyFont="1" applyFill="1" applyBorder="1"/>
    <xf numFmtId="0" fontId="11" fillId="11" borderId="56" xfId="0" applyFont="1" applyFill="1" applyBorder="1"/>
    <xf numFmtId="49" fontId="11" fillId="11" borderId="26" xfId="0" applyNumberFormat="1" applyFont="1" applyFill="1" applyBorder="1"/>
    <xf numFmtId="49" fontId="11" fillId="13" borderId="47" xfId="0" applyNumberFormat="1" applyFont="1" applyFill="1" applyBorder="1"/>
    <xf numFmtId="0" fontId="11" fillId="13" borderId="6" xfId="0" applyFont="1" applyFill="1" applyBorder="1"/>
    <xf numFmtId="49" fontId="11" fillId="13" borderId="29" xfId="0" applyNumberFormat="1" applyFont="1" applyFill="1" applyBorder="1"/>
    <xf numFmtId="0" fontId="11" fillId="0" borderId="48" xfId="0" applyFont="1" applyBorder="1"/>
  </cellXfs>
  <cellStyles count="8">
    <cellStyle name="Normal" xfId="0" builtinId="0"/>
    <cellStyle name="Normal 2" xfId="1"/>
    <cellStyle name="Normal 2 2" xfId="2"/>
    <cellStyle name="Normal 3" xfId="3"/>
    <cellStyle name="Normal 4" xfId="4"/>
    <cellStyle name="Normal 5" xfId="5"/>
    <cellStyle name="Normal 6" xfId="6"/>
    <cellStyle name="Style 1" xfId="7"/>
  </cellStyles>
  <dxfs count="0"/>
  <tableStyles count="0" defaultTableStyle="TableStyleMedium9" defaultPivotStyle="PivotStyleLight16"/>
  <colors>
    <mruColors>
      <color rgb="FFFFFF99"/>
      <color rgb="FF66FF66"/>
      <color rgb="FFFFCC00"/>
      <color rgb="FF996633"/>
      <color rgb="FFFFCCFF"/>
      <color rgb="FFCC99FF"/>
      <color rgb="FFFF99CC"/>
      <color rgb="FF9966FF"/>
      <color rgb="FFFFCC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2714624</xdr:colOff>
      <xdr:row>0</xdr:row>
      <xdr:rowOff>114300</xdr:rowOff>
    </xdr:from>
    <xdr:to>
      <xdr:col>8</xdr:col>
      <xdr:colOff>495299</xdr:colOff>
      <xdr:row>4</xdr:row>
      <xdr:rowOff>180975</xdr:rowOff>
    </xdr:to>
    <xdr:sp macro="" textlink="">
      <xdr:nvSpPr>
        <xdr:cNvPr id="2" name="TextBox 1"/>
        <xdr:cNvSpPr txBox="1"/>
      </xdr:nvSpPr>
      <xdr:spPr>
        <a:xfrm>
          <a:off x="19792949" y="114300"/>
          <a:ext cx="5229225" cy="866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0"/>
        <a:lstStyle/>
        <a:p>
          <a:pPr marL="0" marR="0" algn="r">
            <a:spcBef>
              <a:spcPts val="0"/>
            </a:spcBef>
            <a:spcAft>
              <a:spcPts val="0"/>
            </a:spcAft>
            <a:tabLst>
              <a:tab pos="2971800" algn="ctr"/>
              <a:tab pos="5943600" algn="r"/>
            </a:tabLst>
          </a:pPr>
          <a:endParaRPr lang="en-US" sz="1600" b="1">
            <a:solidFill>
              <a:srgbClr val="002776"/>
            </a:solidFill>
            <a:effectLst/>
            <a:latin typeface="Arial" panose="020B0604020202020204" pitchFamily="34" charset="0"/>
            <a:ea typeface="SimSun" panose="02010600030101010101" pitchFamily="2" charset="-122"/>
            <a:cs typeface="Times New Roman" panose="02020603050405020304" pitchFamily="18" charset="0"/>
          </a:endParaRPr>
        </a:p>
        <a:p>
          <a:pPr marL="0" marR="0" algn="r">
            <a:spcBef>
              <a:spcPts val="0"/>
            </a:spcBef>
            <a:spcAft>
              <a:spcPts val="0"/>
            </a:spcAft>
            <a:tabLst>
              <a:tab pos="2971800" algn="ctr"/>
              <a:tab pos="5943600" algn="r"/>
            </a:tabLst>
          </a:pPr>
          <a:r>
            <a:rPr lang="en-US" sz="2000" b="1">
              <a:solidFill>
                <a:srgbClr val="002776"/>
              </a:solidFill>
              <a:effectLst/>
              <a:latin typeface="Arial" panose="020B0604020202020204" pitchFamily="34" charset="0"/>
              <a:ea typeface="SimSun" panose="02010600030101010101" pitchFamily="2" charset="-122"/>
              <a:cs typeface="Times New Roman" panose="02020603050405020304" pitchFamily="18" charset="0"/>
            </a:rPr>
            <a:t>OHSU</a:t>
          </a:r>
          <a:r>
            <a:rPr lang="en-US" sz="2000" b="1" baseline="0">
              <a:solidFill>
                <a:srgbClr val="002776"/>
              </a:solidFill>
              <a:effectLst/>
              <a:latin typeface="Arial" panose="020B0604020202020204" pitchFamily="34" charset="0"/>
              <a:ea typeface="SimSun" panose="02010600030101010101" pitchFamily="2" charset="-122"/>
              <a:cs typeface="Times New Roman" panose="02020603050405020304" pitchFamily="18" charset="0"/>
            </a:rPr>
            <a:t> BUILDING LIST</a:t>
          </a:r>
        </a:p>
        <a:p>
          <a:pPr marL="0" marR="0" algn="r">
            <a:spcBef>
              <a:spcPts val="0"/>
            </a:spcBef>
            <a:spcAft>
              <a:spcPts val="0"/>
            </a:spcAft>
            <a:tabLst>
              <a:tab pos="2971800" algn="ctr"/>
              <a:tab pos="5943600" algn="r"/>
            </a:tabLst>
          </a:pPr>
          <a:r>
            <a:rPr lang="en-US" sz="1600" b="1">
              <a:solidFill>
                <a:srgbClr val="002776"/>
              </a:solidFill>
              <a:effectLst/>
              <a:latin typeface="Arial" panose="020B0604020202020204" pitchFamily="34" charset="0"/>
              <a:ea typeface="SimSun" panose="02010600030101010101" pitchFamily="2" charset="-122"/>
              <a:cs typeface="Times New Roman" panose="02020603050405020304" pitchFamily="18" charset="0"/>
            </a:rPr>
            <a:t>What's New/Changed</a:t>
          </a:r>
          <a:r>
            <a:rPr lang="en-US" sz="1600" b="1" baseline="0">
              <a:solidFill>
                <a:srgbClr val="002776"/>
              </a:solidFill>
              <a:effectLst/>
              <a:latin typeface="Arial" panose="020B0604020202020204" pitchFamily="34" charset="0"/>
              <a:ea typeface="SimSun" panose="02010600030101010101" pitchFamily="2" charset="-122"/>
              <a:cs typeface="Times New Roman" panose="02020603050405020304" pitchFamily="18" charset="0"/>
            </a:rPr>
            <a:t> Summary</a:t>
          </a:r>
          <a:endParaRPr lang="en-US" sz="1600" b="1">
            <a:solidFill>
              <a:srgbClr val="002776"/>
            </a:solidFill>
            <a:effectLst/>
            <a:latin typeface="Arial" panose="020B0604020202020204" pitchFamily="34" charset="0"/>
            <a:ea typeface="SimSun" panose="02010600030101010101" pitchFamily="2" charset="-122"/>
            <a:cs typeface="Times New Roman" panose="02020603050405020304" pitchFamily="18" charset="0"/>
          </a:endParaRPr>
        </a:p>
        <a:p>
          <a:endParaRPr lang="en-US" sz="1100"/>
        </a:p>
      </xdr:txBody>
    </xdr:sp>
    <xdr:clientData/>
  </xdr:twoCellAnchor>
  <xdr:twoCellAnchor editAs="oneCell">
    <xdr:from>
      <xdr:col>0</xdr:col>
      <xdr:colOff>133350</xdr:colOff>
      <xdr:row>0</xdr:row>
      <xdr:rowOff>190500</xdr:rowOff>
    </xdr:from>
    <xdr:to>
      <xdr:col>0</xdr:col>
      <xdr:colOff>619125</xdr:colOff>
      <xdr:row>4</xdr:row>
      <xdr:rowOff>222504</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190500"/>
          <a:ext cx="485775" cy="8321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1047750</xdr:colOff>
      <xdr:row>0</xdr:row>
      <xdr:rowOff>133350</xdr:rowOff>
    </xdr:from>
    <xdr:to>
      <xdr:col>9</xdr:col>
      <xdr:colOff>490510</xdr:colOff>
      <xdr:row>4</xdr:row>
      <xdr:rowOff>200025</xdr:rowOff>
    </xdr:to>
    <xdr:sp macro="" textlink="">
      <xdr:nvSpPr>
        <xdr:cNvPr id="2" name="TextBox 1"/>
        <xdr:cNvSpPr txBox="1"/>
      </xdr:nvSpPr>
      <xdr:spPr>
        <a:xfrm>
          <a:off x="4914900" y="133350"/>
          <a:ext cx="2547910" cy="866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0"/>
        <a:lstStyle/>
        <a:p>
          <a:pPr marL="0" marR="0" algn="r">
            <a:spcBef>
              <a:spcPts val="0"/>
            </a:spcBef>
            <a:spcAft>
              <a:spcPts val="0"/>
            </a:spcAft>
            <a:tabLst>
              <a:tab pos="2971800" algn="ctr"/>
              <a:tab pos="5943600" algn="r"/>
            </a:tabLst>
          </a:pPr>
          <a:endParaRPr lang="en-US" sz="1600" b="1">
            <a:solidFill>
              <a:srgbClr val="002776"/>
            </a:solidFill>
            <a:effectLst/>
            <a:latin typeface="Arial" panose="020B0604020202020204" pitchFamily="34" charset="0"/>
            <a:ea typeface="SimSun" panose="02010600030101010101" pitchFamily="2" charset="-122"/>
            <a:cs typeface="Times New Roman" panose="02020603050405020304" pitchFamily="18" charset="0"/>
          </a:endParaRPr>
        </a:p>
        <a:p>
          <a:pPr marL="0" marR="0" algn="r">
            <a:spcBef>
              <a:spcPts val="0"/>
            </a:spcBef>
            <a:spcAft>
              <a:spcPts val="0"/>
            </a:spcAft>
            <a:tabLst>
              <a:tab pos="2971800" algn="ctr"/>
              <a:tab pos="5943600" algn="r"/>
            </a:tabLst>
          </a:pPr>
          <a:r>
            <a:rPr lang="en-US" sz="2000" b="1">
              <a:solidFill>
                <a:srgbClr val="002776"/>
              </a:solidFill>
              <a:effectLst/>
              <a:latin typeface="Arial" panose="020B0604020202020204" pitchFamily="34" charset="0"/>
              <a:ea typeface="SimSun" panose="02010600030101010101" pitchFamily="2" charset="-122"/>
              <a:cs typeface="Times New Roman" panose="02020603050405020304" pitchFamily="18" charset="0"/>
            </a:rPr>
            <a:t>OHSU</a:t>
          </a:r>
          <a:r>
            <a:rPr lang="en-US" sz="2000" b="1" baseline="0">
              <a:solidFill>
                <a:srgbClr val="002776"/>
              </a:solidFill>
              <a:effectLst/>
              <a:latin typeface="Arial" panose="020B0604020202020204" pitchFamily="34" charset="0"/>
              <a:ea typeface="SimSun" panose="02010600030101010101" pitchFamily="2" charset="-122"/>
              <a:cs typeface="Times New Roman" panose="02020603050405020304" pitchFamily="18" charset="0"/>
            </a:rPr>
            <a:t> BUILDING LIST</a:t>
          </a:r>
          <a:endParaRPr lang="en-US" sz="2000" b="1">
            <a:solidFill>
              <a:srgbClr val="002776"/>
            </a:solidFill>
            <a:effectLst/>
            <a:latin typeface="Arial" panose="020B0604020202020204" pitchFamily="34" charset="0"/>
            <a:ea typeface="SimSun" panose="02010600030101010101" pitchFamily="2" charset="-122"/>
            <a:cs typeface="Times New Roman" panose="02020603050405020304" pitchFamily="18" charset="0"/>
          </a:endParaRPr>
        </a:p>
        <a:p>
          <a:endParaRPr lang="en-US" sz="1100"/>
        </a:p>
      </xdr:txBody>
    </xdr:sp>
    <xdr:clientData/>
  </xdr:twoCellAnchor>
  <xdr:twoCellAnchor editAs="oneCell">
    <xdr:from>
      <xdr:col>0</xdr:col>
      <xdr:colOff>133350</xdr:colOff>
      <xdr:row>0</xdr:row>
      <xdr:rowOff>190500</xdr:rowOff>
    </xdr:from>
    <xdr:to>
      <xdr:col>1</xdr:col>
      <xdr:colOff>38100</xdr:colOff>
      <xdr:row>4</xdr:row>
      <xdr:rowOff>222504</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190500"/>
          <a:ext cx="485775" cy="83210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5</xdr:col>
      <xdr:colOff>428625</xdr:colOff>
      <xdr:row>0</xdr:row>
      <xdr:rowOff>133350</xdr:rowOff>
    </xdr:from>
    <xdr:to>
      <xdr:col>8</xdr:col>
      <xdr:colOff>452410</xdr:colOff>
      <xdr:row>4</xdr:row>
      <xdr:rowOff>200025</xdr:rowOff>
    </xdr:to>
    <xdr:sp macro="" textlink="">
      <xdr:nvSpPr>
        <xdr:cNvPr id="2" name="TextBox 1"/>
        <xdr:cNvSpPr txBox="1"/>
      </xdr:nvSpPr>
      <xdr:spPr>
        <a:xfrm>
          <a:off x="4343400" y="133350"/>
          <a:ext cx="3081310" cy="866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0"/>
        <a:lstStyle/>
        <a:p>
          <a:pPr marL="0" marR="0" algn="r">
            <a:spcBef>
              <a:spcPts val="0"/>
            </a:spcBef>
            <a:spcAft>
              <a:spcPts val="0"/>
            </a:spcAft>
            <a:tabLst>
              <a:tab pos="2971800" algn="ctr"/>
              <a:tab pos="5943600" algn="r"/>
            </a:tabLst>
          </a:pPr>
          <a:endParaRPr lang="en-US" sz="1600" b="1">
            <a:solidFill>
              <a:srgbClr val="002776"/>
            </a:solidFill>
            <a:effectLst/>
            <a:latin typeface="Arial" panose="020B0604020202020204" pitchFamily="34" charset="0"/>
            <a:ea typeface="SimSun" panose="02010600030101010101" pitchFamily="2" charset="-122"/>
            <a:cs typeface="Times New Roman" panose="02020603050405020304" pitchFamily="18" charset="0"/>
          </a:endParaRPr>
        </a:p>
        <a:p>
          <a:pPr marL="0" marR="0" algn="r">
            <a:spcBef>
              <a:spcPts val="0"/>
            </a:spcBef>
            <a:spcAft>
              <a:spcPts val="0"/>
            </a:spcAft>
            <a:tabLst>
              <a:tab pos="2971800" algn="ctr"/>
              <a:tab pos="5943600" algn="r"/>
            </a:tabLst>
          </a:pPr>
          <a:r>
            <a:rPr lang="en-US" sz="2000" b="1">
              <a:solidFill>
                <a:srgbClr val="002776"/>
              </a:solidFill>
              <a:effectLst/>
              <a:latin typeface="Arial" panose="020B0604020202020204" pitchFamily="34" charset="0"/>
              <a:ea typeface="SimSun" panose="02010600030101010101" pitchFamily="2" charset="-122"/>
              <a:cs typeface="Times New Roman" panose="02020603050405020304" pitchFamily="18" charset="0"/>
            </a:rPr>
            <a:t>OHSU</a:t>
          </a:r>
          <a:r>
            <a:rPr lang="en-US" sz="2000" b="1" baseline="0">
              <a:solidFill>
                <a:srgbClr val="002776"/>
              </a:solidFill>
              <a:effectLst/>
              <a:latin typeface="Arial" panose="020B0604020202020204" pitchFamily="34" charset="0"/>
              <a:ea typeface="SimSun" panose="02010600030101010101" pitchFamily="2" charset="-122"/>
              <a:cs typeface="Times New Roman" panose="02020603050405020304" pitchFamily="18" charset="0"/>
            </a:rPr>
            <a:t> BUILDING LIST</a:t>
          </a:r>
          <a:endParaRPr lang="en-US" sz="2000" b="1">
            <a:solidFill>
              <a:srgbClr val="002776"/>
            </a:solidFill>
            <a:effectLst/>
            <a:latin typeface="Arial" panose="020B0604020202020204" pitchFamily="34" charset="0"/>
            <a:ea typeface="SimSun" panose="02010600030101010101" pitchFamily="2" charset="-122"/>
            <a:cs typeface="Times New Roman" panose="02020603050405020304" pitchFamily="18" charset="0"/>
          </a:endParaRPr>
        </a:p>
        <a:p>
          <a:endParaRPr lang="en-US" sz="1100"/>
        </a:p>
      </xdr:txBody>
    </xdr:sp>
    <xdr:clientData/>
  </xdr:twoCellAnchor>
  <xdr:twoCellAnchor editAs="oneCell">
    <xdr:from>
      <xdr:col>0</xdr:col>
      <xdr:colOff>133350</xdr:colOff>
      <xdr:row>0</xdr:row>
      <xdr:rowOff>190500</xdr:rowOff>
    </xdr:from>
    <xdr:to>
      <xdr:col>1</xdr:col>
      <xdr:colOff>38100</xdr:colOff>
      <xdr:row>4</xdr:row>
      <xdr:rowOff>222504</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190500"/>
          <a:ext cx="485775" cy="83210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4</xdr:col>
      <xdr:colOff>495300</xdr:colOff>
      <xdr:row>0</xdr:row>
      <xdr:rowOff>133350</xdr:rowOff>
    </xdr:from>
    <xdr:to>
      <xdr:col>7</xdr:col>
      <xdr:colOff>547660</xdr:colOff>
      <xdr:row>4</xdr:row>
      <xdr:rowOff>200025</xdr:rowOff>
    </xdr:to>
    <xdr:sp macro="" textlink="">
      <xdr:nvSpPr>
        <xdr:cNvPr id="2" name="TextBox 1"/>
        <xdr:cNvSpPr txBox="1"/>
      </xdr:nvSpPr>
      <xdr:spPr>
        <a:xfrm>
          <a:off x="3829050" y="133350"/>
          <a:ext cx="3509935" cy="866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0"/>
        <a:lstStyle/>
        <a:p>
          <a:pPr marL="0" marR="0" algn="r">
            <a:spcBef>
              <a:spcPts val="0"/>
            </a:spcBef>
            <a:spcAft>
              <a:spcPts val="0"/>
            </a:spcAft>
            <a:tabLst>
              <a:tab pos="2971800" algn="ctr"/>
              <a:tab pos="5943600" algn="r"/>
            </a:tabLst>
          </a:pPr>
          <a:endParaRPr lang="en-US" sz="1600" b="1">
            <a:solidFill>
              <a:srgbClr val="002776"/>
            </a:solidFill>
            <a:effectLst/>
            <a:latin typeface="Arial" panose="020B0604020202020204" pitchFamily="34" charset="0"/>
            <a:ea typeface="SimSun" panose="02010600030101010101" pitchFamily="2" charset="-122"/>
            <a:cs typeface="Times New Roman" panose="02020603050405020304" pitchFamily="18" charset="0"/>
          </a:endParaRPr>
        </a:p>
        <a:p>
          <a:pPr marL="0" marR="0" algn="r">
            <a:spcBef>
              <a:spcPts val="0"/>
            </a:spcBef>
            <a:spcAft>
              <a:spcPts val="0"/>
            </a:spcAft>
            <a:tabLst>
              <a:tab pos="2971800" algn="ctr"/>
              <a:tab pos="5943600" algn="r"/>
            </a:tabLst>
          </a:pPr>
          <a:r>
            <a:rPr lang="en-US" sz="2000" b="1">
              <a:solidFill>
                <a:srgbClr val="002776"/>
              </a:solidFill>
              <a:effectLst/>
              <a:latin typeface="Arial" panose="020B0604020202020204" pitchFamily="34" charset="0"/>
              <a:ea typeface="SimSun" panose="02010600030101010101" pitchFamily="2" charset="-122"/>
              <a:cs typeface="Times New Roman" panose="02020603050405020304" pitchFamily="18" charset="0"/>
            </a:rPr>
            <a:t>OHSU</a:t>
          </a:r>
          <a:r>
            <a:rPr lang="en-US" sz="2000" b="1" baseline="0">
              <a:solidFill>
                <a:srgbClr val="002776"/>
              </a:solidFill>
              <a:effectLst/>
              <a:latin typeface="Arial" panose="020B0604020202020204" pitchFamily="34" charset="0"/>
              <a:ea typeface="SimSun" panose="02010600030101010101" pitchFamily="2" charset="-122"/>
              <a:cs typeface="Times New Roman" panose="02020603050405020304" pitchFamily="18" charset="0"/>
            </a:rPr>
            <a:t> BUILDING LIST</a:t>
          </a:r>
          <a:endParaRPr lang="en-US" sz="2000" b="1">
            <a:solidFill>
              <a:srgbClr val="002776"/>
            </a:solidFill>
            <a:effectLst/>
            <a:latin typeface="Arial" panose="020B0604020202020204" pitchFamily="34" charset="0"/>
            <a:ea typeface="SimSun" panose="02010600030101010101" pitchFamily="2" charset="-122"/>
            <a:cs typeface="Times New Roman" panose="02020603050405020304" pitchFamily="18" charset="0"/>
          </a:endParaRPr>
        </a:p>
        <a:p>
          <a:endParaRPr lang="en-US" sz="1100"/>
        </a:p>
      </xdr:txBody>
    </xdr:sp>
    <xdr:clientData/>
  </xdr:twoCellAnchor>
  <xdr:twoCellAnchor editAs="oneCell">
    <xdr:from>
      <xdr:col>0</xdr:col>
      <xdr:colOff>133350</xdr:colOff>
      <xdr:row>0</xdr:row>
      <xdr:rowOff>190500</xdr:rowOff>
    </xdr:from>
    <xdr:to>
      <xdr:col>1</xdr:col>
      <xdr:colOff>38100</xdr:colOff>
      <xdr:row>4</xdr:row>
      <xdr:rowOff>222504</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190500"/>
          <a:ext cx="485775" cy="83210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8</xdr:col>
      <xdr:colOff>38100</xdr:colOff>
      <xdr:row>0</xdr:row>
      <xdr:rowOff>114300</xdr:rowOff>
    </xdr:from>
    <xdr:to>
      <xdr:col>10</xdr:col>
      <xdr:colOff>423835</xdr:colOff>
      <xdr:row>4</xdr:row>
      <xdr:rowOff>180975</xdr:rowOff>
    </xdr:to>
    <xdr:sp macro="" textlink="">
      <xdr:nvSpPr>
        <xdr:cNvPr id="2" name="TextBox 1"/>
        <xdr:cNvSpPr txBox="1"/>
      </xdr:nvSpPr>
      <xdr:spPr>
        <a:xfrm>
          <a:off x="7010400" y="114300"/>
          <a:ext cx="3262285" cy="866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0"/>
        <a:lstStyle/>
        <a:p>
          <a:pPr marL="0" marR="0" algn="r">
            <a:spcBef>
              <a:spcPts val="0"/>
            </a:spcBef>
            <a:spcAft>
              <a:spcPts val="0"/>
            </a:spcAft>
            <a:tabLst>
              <a:tab pos="2971800" algn="ctr"/>
              <a:tab pos="5943600" algn="r"/>
            </a:tabLst>
          </a:pPr>
          <a:endParaRPr lang="en-US" sz="1600" b="1">
            <a:solidFill>
              <a:srgbClr val="002776"/>
            </a:solidFill>
            <a:effectLst/>
            <a:latin typeface="Arial" panose="020B0604020202020204" pitchFamily="34" charset="0"/>
            <a:ea typeface="SimSun" panose="02010600030101010101" pitchFamily="2" charset="-122"/>
            <a:cs typeface="Times New Roman" panose="02020603050405020304" pitchFamily="18" charset="0"/>
          </a:endParaRPr>
        </a:p>
        <a:p>
          <a:pPr marL="0" marR="0" algn="r">
            <a:spcBef>
              <a:spcPts val="0"/>
            </a:spcBef>
            <a:spcAft>
              <a:spcPts val="0"/>
            </a:spcAft>
            <a:tabLst>
              <a:tab pos="2971800" algn="ctr"/>
              <a:tab pos="5943600" algn="r"/>
            </a:tabLst>
          </a:pPr>
          <a:r>
            <a:rPr lang="en-US" sz="2000" b="1">
              <a:solidFill>
                <a:srgbClr val="002776"/>
              </a:solidFill>
              <a:effectLst/>
              <a:latin typeface="Arial" panose="020B0604020202020204" pitchFamily="34" charset="0"/>
              <a:ea typeface="SimSun" panose="02010600030101010101" pitchFamily="2" charset="-122"/>
              <a:cs typeface="Times New Roman" panose="02020603050405020304" pitchFamily="18" charset="0"/>
            </a:rPr>
            <a:t>OHSU</a:t>
          </a:r>
          <a:r>
            <a:rPr lang="en-US" sz="2000" b="1" baseline="0">
              <a:solidFill>
                <a:srgbClr val="002776"/>
              </a:solidFill>
              <a:effectLst/>
              <a:latin typeface="Arial" panose="020B0604020202020204" pitchFamily="34" charset="0"/>
              <a:ea typeface="SimSun" panose="02010600030101010101" pitchFamily="2" charset="-122"/>
              <a:cs typeface="Times New Roman" panose="02020603050405020304" pitchFamily="18" charset="0"/>
            </a:rPr>
            <a:t> BUILDING LIST</a:t>
          </a:r>
          <a:endParaRPr lang="en-US" sz="2000" b="1">
            <a:solidFill>
              <a:srgbClr val="002776"/>
            </a:solidFill>
            <a:effectLst/>
            <a:latin typeface="Arial" panose="020B0604020202020204" pitchFamily="34" charset="0"/>
            <a:ea typeface="SimSun" panose="02010600030101010101" pitchFamily="2" charset="-122"/>
            <a:cs typeface="Times New Roman" panose="02020603050405020304" pitchFamily="18" charset="0"/>
          </a:endParaRPr>
        </a:p>
        <a:p>
          <a:endParaRPr lang="en-US" sz="1100"/>
        </a:p>
      </xdr:txBody>
    </xdr:sp>
    <xdr:clientData/>
  </xdr:twoCellAnchor>
  <xdr:twoCellAnchor editAs="oneCell">
    <xdr:from>
      <xdr:col>0</xdr:col>
      <xdr:colOff>133350</xdr:colOff>
      <xdr:row>0</xdr:row>
      <xdr:rowOff>190500</xdr:rowOff>
    </xdr:from>
    <xdr:to>
      <xdr:col>1</xdr:col>
      <xdr:colOff>38100</xdr:colOff>
      <xdr:row>4</xdr:row>
      <xdr:rowOff>222504</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190500"/>
          <a:ext cx="485775" cy="8321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123825</xdr:colOff>
      <xdr:row>0</xdr:row>
      <xdr:rowOff>114300</xdr:rowOff>
    </xdr:from>
    <xdr:to>
      <xdr:col>8</xdr:col>
      <xdr:colOff>495300</xdr:colOff>
      <xdr:row>4</xdr:row>
      <xdr:rowOff>180975</xdr:rowOff>
    </xdr:to>
    <xdr:sp macro="" textlink="">
      <xdr:nvSpPr>
        <xdr:cNvPr id="2" name="TextBox 1"/>
        <xdr:cNvSpPr txBox="1"/>
      </xdr:nvSpPr>
      <xdr:spPr>
        <a:xfrm>
          <a:off x="13763625" y="114300"/>
          <a:ext cx="11258550" cy="866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0"/>
        <a:lstStyle/>
        <a:p>
          <a:pPr marL="0" marR="0" algn="r">
            <a:spcBef>
              <a:spcPts val="0"/>
            </a:spcBef>
            <a:spcAft>
              <a:spcPts val="0"/>
            </a:spcAft>
            <a:tabLst>
              <a:tab pos="2971800" algn="ctr"/>
              <a:tab pos="5943600" algn="r"/>
            </a:tabLst>
          </a:pPr>
          <a:endParaRPr lang="en-US" sz="1600" b="1">
            <a:solidFill>
              <a:srgbClr val="002776"/>
            </a:solidFill>
            <a:effectLst/>
            <a:latin typeface="Arial" panose="020B0604020202020204" pitchFamily="34" charset="0"/>
            <a:ea typeface="SimSun" panose="02010600030101010101" pitchFamily="2" charset="-122"/>
            <a:cs typeface="Times New Roman" panose="02020603050405020304" pitchFamily="18" charset="0"/>
          </a:endParaRPr>
        </a:p>
        <a:p>
          <a:pPr marL="0" marR="0" algn="r">
            <a:spcBef>
              <a:spcPts val="0"/>
            </a:spcBef>
            <a:spcAft>
              <a:spcPts val="0"/>
            </a:spcAft>
            <a:tabLst>
              <a:tab pos="2971800" algn="ctr"/>
              <a:tab pos="5943600" algn="r"/>
            </a:tabLst>
          </a:pPr>
          <a:r>
            <a:rPr lang="en-US" sz="2000" b="1">
              <a:solidFill>
                <a:srgbClr val="002776"/>
              </a:solidFill>
              <a:effectLst/>
              <a:latin typeface="Arial" panose="020B0604020202020204" pitchFamily="34" charset="0"/>
              <a:ea typeface="SimSun" panose="02010600030101010101" pitchFamily="2" charset="-122"/>
              <a:cs typeface="Times New Roman" panose="02020603050405020304" pitchFamily="18" charset="0"/>
            </a:rPr>
            <a:t>OHSU</a:t>
          </a:r>
          <a:r>
            <a:rPr lang="en-US" sz="2000" b="1" baseline="0">
              <a:solidFill>
                <a:srgbClr val="002776"/>
              </a:solidFill>
              <a:effectLst/>
              <a:latin typeface="Arial" panose="020B0604020202020204" pitchFamily="34" charset="0"/>
              <a:ea typeface="SimSun" panose="02010600030101010101" pitchFamily="2" charset="-122"/>
              <a:cs typeface="Times New Roman" panose="02020603050405020304" pitchFamily="18" charset="0"/>
            </a:rPr>
            <a:t> BUILDING LIST</a:t>
          </a:r>
          <a:endParaRPr lang="en-US" sz="2000" b="1">
            <a:solidFill>
              <a:srgbClr val="002776"/>
            </a:solidFill>
            <a:effectLst/>
            <a:latin typeface="Arial" panose="020B0604020202020204" pitchFamily="34" charset="0"/>
            <a:ea typeface="SimSun" panose="02010600030101010101" pitchFamily="2" charset="-122"/>
            <a:cs typeface="Times New Roman" panose="02020603050405020304" pitchFamily="18" charset="0"/>
          </a:endParaRPr>
        </a:p>
        <a:p>
          <a:endParaRPr lang="en-US" sz="1100"/>
        </a:p>
      </xdr:txBody>
    </xdr:sp>
    <xdr:clientData/>
  </xdr:twoCellAnchor>
  <xdr:twoCellAnchor editAs="oneCell">
    <xdr:from>
      <xdr:col>0</xdr:col>
      <xdr:colOff>133350</xdr:colOff>
      <xdr:row>0</xdr:row>
      <xdr:rowOff>190500</xdr:rowOff>
    </xdr:from>
    <xdr:to>
      <xdr:col>0</xdr:col>
      <xdr:colOff>619125</xdr:colOff>
      <xdr:row>4</xdr:row>
      <xdr:rowOff>241554</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190500"/>
          <a:ext cx="485775" cy="8321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1040578</xdr:colOff>
      <xdr:row>0</xdr:row>
      <xdr:rowOff>114300</xdr:rowOff>
    </xdr:from>
    <xdr:to>
      <xdr:col>11</xdr:col>
      <xdr:colOff>1376335</xdr:colOff>
      <xdr:row>4</xdr:row>
      <xdr:rowOff>180975</xdr:rowOff>
    </xdr:to>
    <xdr:sp macro="" textlink="">
      <xdr:nvSpPr>
        <xdr:cNvPr id="2" name="TextBox 1"/>
        <xdr:cNvSpPr txBox="1"/>
      </xdr:nvSpPr>
      <xdr:spPr>
        <a:xfrm>
          <a:off x="17221172" y="114300"/>
          <a:ext cx="5014913" cy="8643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0"/>
        <a:lstStyle/>
        <a:p>
          <a:pPr marL="0" marR="0" algn="r">
            <a:spcBef>
              <a:spcPts val="0"/>
            </a:spcBef>
            <a:spcAft>
              <a:spcPts val="0"/>
            </a:spcAft>
            <a:tabLst>
              <a:tab pos="2971800" algn="ctr"/>
              <a:tab pos="5943600" algn="r"/>
            </a:tabLst>
          </a:pPr>
          <a:endParaRPr lang="en-US" sz="1600" b="1">
            <a:solidFill>
              <a:srgbClr val="002776"/>
            </a:solidFill>
            <a:effectLst/>
            <a:latin typeface="Arial" panose="020B0604020202020204" pitchFamily="34" charset="0"/>
            <a:ea typeface="SimSun" panose="02010600030101010101" pitchFamily="2" charset="-122"/>
            <a:cs typeface="Times New Roman" panose="02020603050405020304" pitchFamily="18" charset="0"/>
          </a:endParaRPr>
        </a:p>
        <a:p>
          <a:pPr marL="0" marR="0" algn="r">
            <a:spcBef>
              <a:spcPts val="0"/>
            </a:spcBef>
            <a:spcAft>
              <a:spcPts val="0"/>
            </a:spcAft>
            <a:tabLst>
              <a:tab pos="2971800" algn="ctr"/>
              <a:tab pos="5943600" algn="r"/>
            </a:tabLst>
          </a:pPr>
          <a:r>
            <a:rPr lang="en-US" sz="2000" b="1">
              <a:solidFill>
                <a:srgbClr val="002776"/>
              </a:solidFill>
              <a:effectLst/>
              <a:latin typeface="Arial" panose="020B0604020202020204" pitchFamily="34" charset="0"/>
              <a:ea typeface="SimSun" panose="02010600030101010101" pitchFamily="2" charset="-122"/>
              <a:cs typeface="Times New Roman" panose="02020603050405020304" pitchFamily="18" charset="0"/>
            </a:rPr>
            <a:t>OHSU</a:t>
          </a:r>
          <a:r>
            <a:rPr lang="en-US" sz="2000" b="1" baseline="0">
              <a:solidFill>
                <a:srgbClr val="002776"/>
              </a:solidFill>
              <a:effectLst/>
              <a:latin typeface="Arial" panose="020B0604020202020204" pitchFamily="34" charset="0"/>
              <a:ea typeface="SimSun" panose="02010600030101010101" pitchFamily="2" charset="-122"/>
              <a:cs typeface="Times New Roman" panose="02020603050405020304" pitchFamily="18" charset="0"/>
            </a:rPr>
            <a:t> BUILDING LIST</a:t>
          </a:r>
          <a:endParaRPr lang="en-US" sz="2000" b="1">
            <a:solidFill>
              <a:srgbClr val="002776"/>
            </a:solidFill>
            <a:effectLst/>
            <a:latin typeface="Arial" panose="020B0604020202020204" pitchFamily="34" charset="0"/>
            <a:ea typeface="SimSun" panose="02010600030101010101" pitchFamily="2" charset="-122"/>
            <a:cs typeface="Times New Roman" panose="02020603050405020304" pitchFamily="18" charset="0"/>
          </a:endParaRPr>
        </a:p>
        <a:p>
          <a:endParaRPr lang="en-US" sz="1100"/>
        </a:p>
      </xdr:txBody>
    </xdr:sp>
    <xdr:clientData/>
  </xdr:twoCellAnchor>
  <xdr:twoCellAnchor editAs="oneCell">
    <xdr:from>
      <xdr:col>0</xdr:col>
      <xdr:colOff>133350</xdr:colOff>
      <xdr:row>0</xdr:row>
      <xdr:rowOff>190500</xdr:rowOff>
    </xdr:from>
    <xdr:to>
      <xdr:col>0</xdr:col>
      <xdr:colOff>619125</xdr:colOff>
      <xdr:row>4</xdr:row>
      <xdr:rowOff>224885</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190500"/>
          <a:ext cx="485775" cy="83210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497415</xdr:colOff>
      <xdr:row>1</xdr:row>
      <xdr:rowOff>71961</xdr:rowOff>
    </xdr:from>
    <xdr:to>
      <xdr:col>7</xdr:col>
      <xdr:colOff>3186082</xdr:colOff>
      <xdr:row>4</xdr:row>
      <xdr:rowOff>190495</xdr:rowOff>
    </xdr:to>
    <xdr:sp macro="" textlink="">
      <xdr:nvSpPr>
        <xdr:cNvPr id="2" name="TextBox 1"/>
        <xdr:cNvSpPr txBox="1"/>
      </xdr:nvSpPr>
      <xdr:spPr>
        <a:xfrm>
          <a:off x="11673415" y="294211"/>
          <a:ext cx="3979834" cy="7006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0"/>
        <a:lstStyle/>
        <a:p>
          <a:pPr marL="0" marR="0" algn="r">
            <a:spcBef>
              <a:spcPts val="0"/>
            </a:spcBef>
            <a:spcAft>
              <a:spcPts val="0"/>
            </a:spcAft>
            <a:tabLst>
              <a:tab pos="2971800" algn="ctr"/>
              <a:tab pos="5943600" algn="r"/>
            </a:tabLst>
          </a:pPr>
          <a:r>
            <a:rPr lang="en-US" sz="2000" b="1">
              <a:solidFill>
                <a:srgbClr val="002776"/>
              </a:solidFill>
              <a:effectLst/>
              <a:latin typeface="Arial" panose="020B0604020202020204" pitchFamily="34" charset="0"/>
              <a:ea typeface="SimSun" panose="02010600030101010101" pitchFamily="2" charset="-122"/>
              <a:cs typeface="Times New Roman" panose="02020603050405020304" pitchFamily="18" charset="0"/>
            </a:rPr>
            <a:t>OHSU</a:t>
          </a:r>
          <a:r>
            <a:rPr lang="en-US" sz="2000" b="1" baseline="0">
              <a:solidFill>
                <a:srgbClr val="002776"/>
              </a:solidFill>
              <a:effectLst/>
              <a:latin typeface="Arial" panose="020B0604020202020204" pitchFamily="34" charset="0"/>
              <a:ea typeface="SimSun" panose="02010600030101010101" pitchFamily="2" charset="-122"/>
              <a:cs typeface="Times New Roman" panose="02020603050405020304" pitchFamily="18" charset="0"/>
            </a:rPr>
            <a:t> BUILDING LIST</a:t>
          </a:r>
        </a:p>
        <a:p>
          <a:pPr marL="0" marR="0" algn="r">
            <a:spcBef>
              <a:spcPts val="0"/>
            </a:spcBef>
            <a:spcAft>
              <a:spcPts val="0"/>
            </a:spcAft>
            <a:tabLst>
              <a:tab pos="2971800" algn="ctr"/>
              <a:tab pos="5943600" algn="r"/>
            </a:tabLst>
          </a:pPr>
          <a:r>
            <a:rPr lang="en-US" sz="2000" b="1" baseline="0">
              <a:solidFill>
                <a:srgbClr val="002776"/>
              </a:solidFill>
              <a:effectLst/>
              <a:latin typeface="Arial" panose="020B0604020202020204" pitchFamily="34" charset="0"/>
              <a:ea typeface="SimSun" panose="02010600030101010101" pitchFamily="2" charset="-122"/>
              <a:cs typeface="Times New Roman" panose="02020603050405020304" pitchFamily="18" charset="0"/>
            </a:rPr>
            <a:t>Miscellaneous OHSU Activity</a:t>
          </a:r>
        </a:p>
        <a:p>
          <a:pPr marL="0" marR="0" algn="r">
            <a:spcBef>
              <a:spcPts val="0"/>
            </a:spcBef>
            <a:spcAft>
              <a:spcPts val="0"/>
            </a:spcAft>
            <a:tabLst>
              <a:tab pos="2971800" algn="ctr"/>
              <a:tab pos="5943600" algn="r"/>
            </a:tabLst>
          </a:pPr>
          <a:endParaRPr lang="en-US" sz="2000" b="1">
            <a:solidFill>
              <a:srgbClr val="002776"/>
            </a:solidFill>
            <a:effectLst/>
            <a:latin typeface="Arial" panose="020B0604020202020204" pitchFamily="34" charset="0"/>
            <a:ea typeface="SimSun" panose="02010600030101010101" pitchFamily="2" charset="-122"/>
            <a:cs typeface="Times New Roman" panose="02020603050405020304" pitchFamily="18" charset="0"/>
          </a:endParaRPr>
        </a:p>
        <a:p>
          <a:endParaRPr lang="en-US" sz="1100"/>
        </a:p>
      </xdr:txBody>
    </xdr:sp>
    <xdr:clientData/>
  </xdr:twoCellAnchor>
  <xdr:twoCellAnchor editAs="oneCell">
    <xdr:from>
      <xdr:col>0</xdr:col>
      <xdr:colOff>133350</xdr:colOff>
      <xdr:row>0</xdr:row>
      <xdr:rowOff>190500</xdr:rowOff>
    </xdr:from>
    <xdr:to>
      <xdr:col>0</xdr:col>
      <xdr:colOff>619125</xdr:colOff>
      <xdr:row>4</xdr:row>
      <xdr:rowOff>218271</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190500"/>
          <a:ext cx="485775" cy="83210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200025</xdr:colOff>
      <xdr:row>0</xdr:row>
      <xdr:rowOff>133350</xdr:rowOff>
    </xdr:from>
    <xdr:to>
      <xdr:col>10</xdr:col>
      <xdr:colOff>395260</xdr:colOff>
      <xdr:row>4</xdr:row>
      <xdr:rowOff>200025</xdr:rowOff>
    </xdr:to>
    <xdr:sp macro="" textlink="">
      <xdr:nvSpPr>
        <xdr:cNvPr id="2" name="TextBox 1"/>
        <xdr:cNvSpPr txBox="1"/>
      </xdr:nvSpPr>
      <xdr:spPr>
        <a:xfrm>
          <a:off x="12439650" y="133350"/>
          <a:ext cx="5557810" cy="866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0"/>
        <a:lstStyle/>
        <a:p>
          <a:pPr marL="0" marR="0" algn="r">
            <a:spcBef>
              <a:spcPts val="0"/>
            </a:spcBef>
            <a:spcAft>
              <a:spcPts val="0"/>
            </a:spcAft>
            <a:tabLst>
              <a:tab pos="2971800" algn="ctr"/>
              <a:tab pos="5943600" algn="r"/>
            </a:tabLst>
          </a:pPr>
          <a:endParaRPr lang="en-US" sz="1600" b="1">
            <a:solidFill>
              <a:srgbClr val="002776"/>
            </a:solidFill>
            <a:effectLst/>
            <a:latin typeface="Arial" panose="020B0604020202020204" pitchFamily="34" charset="0"/>
            <a:ea typeface="SimSun" panose="02010600030101010101" pitchFamily="2" charset="-122"/>
            <a:cs typeface="Times New Roman" panose="02020603050405020304" pitchFamily="18" charset="0"/>
          </a:endParaRPr>
        </a:p>
        <a:p>
          <a:pPr marL="0" marR="0" algn="r">
            <a:spcBef>
              <a:spcPts val="0"/>
            </a:spcBef>
            <a:spcAft>
              <a:spcPts val="0"/>
            </a:spcAft>
            <a:tabLst>
              <a:tab pos="2971800" algn="ctr"/>
              <a:tab pos="5943600" algn="r"/>
            </a:tabLst>
          </a:pPr>
          <a:r>
            <a:rPr lang="en-US" sz="2000" b="1">
              <a:solidFill>
                <a:srgbClr val="002776"/>
              </a:solidFill>
              <a:effectLst/>
              <a:latin typeface="Arial" panose="020B0604020202020204" pitchFamily="34" charset="0"/>
              <a:ea typeface="SimSun" panose="02010600030101010101" pitchFamily="2" charset="-122"/>
              <a:cs typeface="Times New Roman" panose="02020603050405020304" pitchFamily="18" charset="0"/>
            </a:rPr>
            <a:t>OHSU</a:t>
          </a:r>
          <a:r>
            <a:rPr lang="en-US" sz="2000" b="1" baseline="0">
              <a:solidFill>
                <a:srgbClr val="002776"/>
              </a:solidFill>
              <a:effectLst/>
              <a:latin typeface="Arial" panose="020B0604020202020204" pitchFamily="34" charset="0"/>
              <a:ea typeface="SimSun" panose="02010600030101010101" pitchFamily="2" charset="-122"/>
              <a:cs typeface="Times New Roman" panose="02020603050405020304" pitchFamily="18" charset="0"/>
            </a:rPr>
            <a:t> BUILDING LIST</a:t>
          </a:r>
          <a:endParaRPr lang="en-US" sz="2000" b="1">
            <a:solidFill>
              <a:srgbClr val="002776"/>
            </a:solidFill>
            <a:effectLst/>
            <a:latin typeface="Arial" panose="020B0604020202020204" pitchFamily="34" charset="0"/>
            <a:ea typeface="SimSun" panose="02010600030101010101" pitchFamily="2" charset="-122"/>
            <a:cs typeface="Times New Roman" panose="02020603050405020304" pitchFamily="18" charset="0"/>
          </a:endParaRPr>
        </a:p>
        <a:p>
          <a:endParaRPr lang="en-US" sz="1100"/>
        </a:p>
      </xdr:txBody>
    </xdr:sp>
    <xdr:clientData/>
  </xdr:twoCellAnchor>
  <xdr:twoCellAnchor editAs="oneCell">
    <xdr:from>
      <xdr:col>0</xdr:col>
      <xdr:colOff>133350</xdr:colOff>
      <xdr:row>0</xdr:row>
      <xdr:rowOff>190500</xdr:rowOff>
    </xdr:from>
    <xdr:to>
      <xdr:col>1</xdr:col>
      <xdr:colOff>38100</xdr:colOff>
      <xdr:row>4</xdr:row>
      <xdr:rowOff>222504</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190500"/>
          <a:ext cx="485775" cy="83210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38100</xdr:colOff>
      <xdr:row>0</xdr:row>
      <xdr:rowOff>114300</xdr:rowOff>
    </xdr:from>
    <xdr:to>
      <xdr:col>10</xdr:col>
      <xdr:colOff>423835</xdr:colOff>
      <xdr:row>4</xdr:row>
      <xdr:rowOff>180975</xdr:rowOff>
    </xdr:to>
    <xdr:sp macro="" textlink="">
      <xdr:nvSpPr>
        <xdr:cNvPr id="2" name="TextBox 1"/>
        <xdr:cNvSpPr txBox="1"/>
      </xdr:nvSpPr>
      <xdr:spPr>
        <a:xfrm>
          <a:off x="7010400" y="114300"/>
          <a:ext cx="3262285" cy="866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0"/>
        <a:lstStyle/>
        <a:p>
          <a:pPr marL="0" marR="0" algn="r">
            <a:spcBef>
              <a:spcPts val="0"/>
            </a:spcBef>
            <a:spcAft>
              <a:spcPts val="0"/>
            </a:spcAft>
            <a:tabLst>
              <a:tab pos="2971800" algn="ctr"/>
              <a:tab pos="5943600" algn="r"/>
            </a:tabLst>
          </a:pPr>
          <a:endParaRPr lang="en-US" sz="1600" b="1">
            <a:solidFill>
              <a:srgbClr val="002776"/>
            </a:solidFill>
            <a:effectLst/>
            <a:latin typeface="Arial" panose="020B0604020202020204" pitchFamily="34" charset="0"/>
            <a:ea typeface="SimSun" panose="02010600030101010101" pitchFamily="2" charset="-122"/>
            <a:cs typeface="Times New Roman" panose="02020603050405020304" pitchFamily="18" charset="0"/>
          </a:endParaRPr>
        </a:p>
        <a:p>
          <a:pPr marL="0" marR="0" algn="r">
            <a:spcBef>
              <a:spcPts val="0"/>
            </a:spcBef>
            <a:spcAft>
              <a:spcPts val="0"/>
            </a:spcAft>
            <a:tabLst>
              <a:tab pos="2971800" algn="ctr"/>
              <a:tab pos="5943600" algn="r"/>
            </a:tabLst>
          </a:pPr>
          <a:r>
            <a:rPr lang="en-US" sz="2000" b="1">
              <a:solidFill>
                <a:srgbClr val="002776"/>
              </a:solidFill>
              <a:effectLst/>
              <a:latin typeface="Arial" panose="020B0604020202020204" pitchFamily="34" charset="0"/>
              <a:ea typeface="SimSun" panose="02010600030101010101" pitchFamily="2" charset="-122"/>
              <a:cs typeface="Times New Roman" panose="02020603050405020304" pitchFamily="18" charset="0"/>
            </a:rPr>
            <a:t>OHSU</a:t>
          </a:r>
          <a:r>
            <a:rPr lang="en-US" sz="2000" b="1" baseline="0">
              <a:solidFill>
                <a:srgbClr val="002776"/>
              </a:solidFill>
              <a:effectLst/>
              <a:latin typeface="Arial" panose="020B0604020202020204" pitchFamily="34" charset="0"/>
              <a:ea typeface="SimSun" panose="02010600030101010101" pitchFamily="2" charset="-122"/>
              <a:cs typeface="Times New Roman" panose="02020603050405020304" pitchFamily="18" charset="0"/>
            </a:rPr>
            <a:t> BUILDING LIST</a:t>
          </a:r>
          <a:endParaRPr lang="en-US" sz="2000" b="1">
            <a:solidFill>
              <a:srgbClr val="002776"/>
            </a:solidFill>
            <a:effectLst/>
            <a:latin typeface="Arial" panose="020B0604020202020204" pitchFamily="34" charset="0"/>
            <a:ea typeface="SimSun" panose="02010600030101010101" pitchFamily="2" charset="-122"/>
            <a:cs typeface="Times New Roman" panose="02020603050405020304" pitchFamily="18" charset="0"/>
          </a:endParaRPr>
        </a:p>
        <a:p>
          <a:endParaRPr lang="en-US" sz="1100"/>
        </a:p>
      </xdr:txBody>
    </xdr:sp>
    <xdr:clientData/>
  </xdr:twoCellAnchor>
  <xdr:twoCellAnchor editAs="oneCell">
    <xdr:from>
      <xdr:col>0</xdr:col>
      <xdr:colOff>133350</xdr:colOff>
      <xdr:row>0</xdr:row>
      <xdr:rowOff>190500</xdr:rowOff>
    </xdr:from>
    <xdr:to>
      <xdr:col>1</xdr:col>
      <xdr:colOff>38100</xdr:colOff>
      <xdr:row>4</xdr:row>
      <xdr:rowOff>222504</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190500"/>
          <a:ext cx="485775" cy="83210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5</xdr:col>
      <xdr:colOff>1047750</xdr:colOff>
      <xdr:row>0</xdr:row>
      <xdr:rowOff>133350</xdr:rowOff>
    </xdr:from>
    <xdr:to>
      <xdr:col>9</xdr:col>
      <xdr:colOff>490510</xdr:colOff>
      <xdr:row>4</xdr:row>
      <xdr:rowOff>200025</xdr:rowOff>
    </xdr:to>
    <xdr:sp macro="" textlink="">
      <xdr:nvSpPr>
        <xdr:cNvPr id="2" name="TextBox 1"/>
        <xdr:cNvSpPr txBox="1"/>
      </xdr:nvSpPr>
      <xdr:spPr>
        <a:xfrm>
          <a:off x="5191125" y="133350"/>
          <a:ext cx="3081310" cy="866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0"/>
        <a:lstStyle/>
        <a:p>
          <a:pPr marL="0" marR="0" algn="r">
            <a:spcBef>
              <a:spcPts val="0"/>
            </a:spcBef>
            <a:spcAft>
              <a:spcPts val="0"/>
            </a:spcAft>
            <a:tabLst>
              <a:tab pos="2971800" algn="ctr"/>
              <a:tab pos="5943600" algn="r"/>
            </a:tabLst>
          </a:pPr>
          <a:endParaRPr lang="en-US" sz="1600" b="1">
            <a:solidFill>
              <a:srgbClr val="002776"/>
            </a:solidFill>
            <a:effectLst/>
            <a:latin typeface="Arial" panose="020B0604020202020204" pitchFamily="34" charset="0"/>
            <a:ea typeface="SimSun" panose="02010600030101010101" pitchFamily="2" charset="-122"/>
            <a:cs typeface="Times New Roman" panose="02020603050405020304" pitchFamily="18" charset="0"/>
          </a:endParaRPr>
        </a:p>
        <a:p>
          <a:pPr marL="0" marR="0" algn="r">
            <a:spcBef>
              <a:spcPts val="0"/>
            </a:spcBef>
            <a:spcAft>
              <a:spcPts val="0"/>
            </a:spcAft>
            <a:tabLst>
              <a:tab pos="2971800" algn="ctr"/>
              <a:tab pos="5943600" algn="r"/>
            </a:tabLst>
          </a:pPr>
          <a:r>
            <a:rPr lang="en-US" sz="2000" b="1">
              <a:solidFill>
                <a:srgbClr val="002776"/>
              </a:solidFill>
              <a:effectLst/>
              <a:latin typeface="Arial" panose="020B0604020202020204" pitchFamily="34" charset="0"/>
              <a:ea typeface="SimSun" panose="02010600030101010101" pitchFamily="2" charset="-122"/>
              <a:cs typeface="Times New Roman" panose="02020603050405020304" pitchFamily="18" charset="0"/>
            </a:rPr>
            <a:t>OHSU</a:t>
          </a:r>
          <a:r>
            <a:rPr lang="en-US" sz="2000" b="1" baseline="0">
              <a:solidFill>
                <a:srgbClr val="002776"/>
              </a:solidFill>
              <a:effectLst/>
              <a:latin typeface="Arial" panose="020B0604020202020204" pitchFamily="34" charset="0"/>
              <a:ea typeface="SimSun" panose="02010600030101010101" pitchFamily="2" charset="-122"/>
              <a:cs typeface="Times New Roman" panose="02020603050405020304" pitchFamily="18" charset="0"/>
            </a:rPr>
            <a:t> BUILDING LIST</a:t>
          </a:r>
          <a:endParaRPr lang="en-US" sz="2000" b="1">
            <a:solidFill>
              <a:srgbClr val="002776"/>
            </a:solidFill>
            <a:effectLst/>
            <a:latin typeface="Arial" panose="020B0604020202020204" pitchFamily="34" charset="0"/>
            <a:ea typeface="SimSun" panose="02010600030101010101" pitchFamily="2" charset="-122"/>
            <a:cs typeface="Times New Roman" panose="02020603050405020304" pitchFamily="18" charset="0"/>
          </a:endParaRPr>
        </a:p>
        <a:p>
          <a:endParaRPr lang="en-US" sz="1100"/>
        </a:p>
      </xdr:txBody>
    </xdr:sp>
    <xdr:clientData/>
  </xdr:twoCellAnchor>
  <xdr:twoCellAnchor editAs="oneCell">
    <xdr:from>
      <xdr:col>0</xdr:col>
      <xdr:colOff>133350</xdr:colOff>
      <xdr:row>0</xdr:row>
      <xdr:rowOff>190500</xdr:rowOff>
    </xdr:from>
    <xdr:to>
      <xdr:col>1</xdr:col>
      <xdr:colOff>38100</xdr:colOff>
      <xdr:row>4</xdr:row>
      <xdr:rowOff>222504</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190500"/>
          <a:ext cx="485775" cy="83210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4</xdr:col>
      <xdr:colOff>257175</xdr:colOff>
      <xdr:row>0</xdr:row>
      <xdr:rowOff>133350</xdr:rowOff>
    </xdr:from>
    <xdr:to>
      <xdr:col>6</xdr:col>
      <xdr:colOff>519085</xdr:colOff>
      <xdr:row>4</xdr:row>
      <xdr:rowOff>200025</xdr:rowOff>
    </xdr:to>
    <xdr:sp macro="" textlink="">
      <xdr:nvSpPr>
        <xdr:cNvPr id="2" name="TextBox 1"/>
        <xdr:cNvSpPr txBox="1"/>
      </xdr:nvSpPr>
      <xdr:spPr>
        <a:xfrm>
          <a:off x="3590925" y="133350"/>
          <a:ext cx="3138460" cy="866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0"/>
        <a:lstStyle/>
        <a:p>
          <a:pPr marL="0" marR="0" algn="r">
            <a:spcBef>
              <a:spcPts val="0"/>
            </a:spcBef>
            <a:spcAft>
              <a:spcPts val="0"/>
            </a:spcAft>
            <a:tabLst>
              <a:tab pos="2971800" algn="ctr"/>
              <a:tab pos="5943600" algn="r"/>
            </a:tabLst>
          </a:pPr>
          <a:endParaRPr lang="en-US" sz="1600" b="1">
            <a:solidFill>
              <a:srgbClr val="002776"/>
            </a:solidFill>
            <a:effectLst/>
            <a:latin typeface="Arial" panose="020B0604020202020204" pitchFamily="34" charset="0"/>
            <a:ea typeface="SimSun" panose="02010600030101010101" pitchFamily="2" charset="-122"/>
            <a:cs typeface="Times New Roman" panose="02020603050405020304" pitchFamily="18" charset="0"/>
          </a:endParaRPr>
        </a:p>
        <a:p>
          <a:pPr marL="0" marR="0" algn="r">
            <a:spcBef>
              <a:spcPts val="0"/>
            </a:spcBef>
            <a:spcAft>
              <a:spcPts val="0"/>
            </a:spcAft>
            <a:tabLst>
              <a:tab pos="2971800" algn="ctr"/>
              <a:tab pos="5943600" algn="r"/>
            </a:tabLst>
          </a:pPr>
          <a:r>
            <a:rPr lang="en-US" sz="2000" b="1">
              <a:solidFill>
                <a:srgbClr val="002776"/>
              </a:solidFill>
              <a:effectLst/>
              <a:latin typeface="Arial" panose="020B0604020202020204" pitchFamily="34" charset="0"/>
              <a:ea typeface="SimSun" panose="02010600030101010101" pitchFamily="2" charset="-122"/>
              <a:cs typeface="Times New Roman" panose="02020603050405020304" pitchFamily="18" charset="0"/>
            </a:rPr>
            <a:t>OHSU</a:t>
          </a:r>
          <a:r>
            <a:rPr lang="en-US" sz="2000" b="1" baseline="0">
              <a:solidFill>
                <a:srgbClr val="002776"/>
              </a:solidFill>
              <a:effectLst/>
              <a:latin typeface="Arial" panose="020B0604020202020204" pitchFamily="34" charset="0"/>
              <a:ea typeface="SimSun" panose="02010600030101010101" pitchFamily="2" charset="-122"/>
              <a:cs typeface="Times New Roman" panose="02020603050405020304" pitchFamily="18" charset="0"/>
            </a:rPr>
            <a:t> BUILDING LIST</a:t>
          </a:r>
          <a:endParaRPr lang="en-US" sz="2000" b="1">
            <a:solidFill>
              <a:srgbClr val="002776"/>
            </a:solidFill>
            <a:effectLst/>
            <a:latin typeface="Arial" panose="020B0604020202020204" pitchFamily="34" charset="0"/>
            <a:ea typeface="SimSun" panose="02010600030101010101" pitchFamily="2" charset="-122"/>
            <a:cs typeface="Times New Roman" panose="02020603050405020304" pitchFamily="18" charset="0"/>
          </a:endParaRPr>
        </a:p>
        <a:p>
          <a:endParaRPr lang="en-US" sz="1100"/>
        </a:p>
      </xdr:txBody>
    </xdr:sp>
    <xdr:clientData/>
  </xdr:twoCellAnchor>
  <xdr:twoCellAnchor editAs="oneCell">
    <xdr:from>
      <xdr:col>0</xdr:col>
      <xdr:colOff>133350</xdr:colOff>
      <xdr:row>0</xdr:row>
      <xdr:rowOff>190500</xdr:rowOff>
    </xdr:from>
    <xdr:to>
      <xdr:col>1</xdr:col>
      <xdr:colOff>38100</xdr:colOff>
      <xdr:row>4</xdr:row>
      <xdr:rowOff>222504</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190500"/>
          <a:ext cx="485775" cy="83210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11</xdr:col>
      <xdr:colOff>161925</xdr:colOff>
      <xdr:row>0</xdr:row>
      <xdr:rowOff>133350</xdr:rowOff>
    </xdr:from>
    <xdr:to>
      <xdr:col>13</xdr:col>
      <xdr:colOff>557185</xdr:colOff>
      <xdr:row>4</xdr:row>
      <xdr:rowOff>200025</xdr:rowOff>
    </xdr:to>
    <xdr:sp macro="" textlink="">
      <xdr:nvSpPr>
        <xdr:cNvPr id="2" name="TextBox 1"/>
        <xdr:cNvSpPr txBox="1"/>
      </xdr:nvSpPr>
      <xdr:spPr>
        <a:xfrm>
          <a:off x="8353425" y="133350"/>
          <a:ext cx="2547910" cy="866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0"/>
        <a:lstStyle/>
        <a:p>
          <a:pPr marL="0" marR="0" algn="r">
            <a:spcBef>
              <a:spcPts val="0"/>
            </a:spcBef>
            <a:spcAft>
              <a:spcPts val="0"/>
            </a:spcAft>
            <a:tabLst>
              <a:tab pos="2971800" algn="ctr"/>
              <a:tab pos="5943600" algn="r"/>
            </a:tabLst>
          </a:pPr>
          <a:endParaRPr lang="en-US" sz="1600" b="1">
            <a:solidFill>
              <a:srgbClr val="002776"/>
            </a:solidFill>
            <a:effectLst/>
            <a:latin typeface="Arial" panose="020B0604020202020204" pitchFamily="34" charset="0"/>
            <a:ea typeface="SimSun" panose="02010600030101010101" pitchFamily="2" charset="-122"/>
            <a:cs typeface="Times New Roman" panose="02020603050405020304" pitchFamily="18" charset="0"/>
          </a:endParaRPr>
        </a:p>
        <a:p>
          <a:pPr marL="0" marR="0" algn="r">
            <a:spcBef>
              <a:spcPts val="0"/>
            </a:spcBef>
            <a:spcAft>
              <a:spcPts val="0"/>
            </a:spcAft>
            <a:tabLst>
              <a:tab pos="2971800" algn="ctr"/>
              <a:tab pos="5943600" algn="r"/>
            </a:tabLst>
          </a:pPr>
          <a:r>
            <a:rPr lang="en-US" sz="2000" b="1">
              <a:solidFill>
                <a:srgbClr val="002776"/>
              </a:solidFill>
              <a:effectLst/>
              <a:latin typeface="Arial" panose="020B0604020202020204" pitchFamily="34" charset="0"/>
              <a:ea typeface="SimSun" panose="02010600030101010101" pitchFamily="2" charset="-122"/>
              <a:cs typeface="Times New Roman" panose="02020603050405020304" pitchFamily="18" charset="0"/>
            </a:rPr>
            <a:t>OHSU</a:t>
          </a:r>
          <a:r>
            <a:rPr lang="en-US" sz="2000" b="1" baseline="0">
              <a:solidFill>
                <a:srgbClr val="002776"/>
              </a:solidFill>
              <a:effectLst/>
              <a:latin typeface="Arial" panose="020B0604020202020204" pitchFamily="34" charset="0"/>
              <a:ea typeface="SimSun" panose="02010600030101010101" pitchFamily="2" charset="-122"/>
              <a:cs typeface="Times New Roman" panose="02020603050405020304" pitchFamily="18" charset="0"/>
            </a:rPr>
            <a:t> BUILDING LIST</a:t>
          </a:r>
          <a:endParaRPr lang="en-US" sz="2000" b="1">
            <a:solidFill>
              <a:srgbClr val="002776"/>
            </a:solidFill>
            <a:effectLst/>
            <a:latin typeface="Arial" panose="020B0604020202020204" pitchFamily="34" charset="0"/>
            <a:ea typeface="SimSun" panose="02010600030101010101" pitchFamily="2" charset="-122"/>
            <a:cs typeface="Times New Roman" panose="02020603050405020304" pitchFamily="18" charset="0"/>
          </a:endParaRPr>
        </a:p>
        <a:p>
          <a:endParaRPr lang="en-US" sz="1100"/>
        </a:p>
      </xdr:txBody>
    </xdr:sp>
    <xdr:clientData/>
  </xdr:twoCellAnchor>
  <xdr:twoCellAnchor editAs="oneCell">
    <xdr:from>
      <xdr:col>0</xdr:col>
      <xdr:colOff>133350</xdr:colOff>
      <xdr:row>0</xdr:row>
      <xdr:rowOff>190500</xdr:rowOff>
    </xdr:from>
    <xdr:to>
      <xdr:col>1</xdr:col>
      <xdr:colOff>38100</xdr:colOff>
      <xdr:row>4</xdr:row>
      <xdr:rowOff>222504</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190500"/>
          <a:ext cx="485775" cy="8321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2.xml"/><Relationship Id="rId1" Type="http://schemas.openxmlformats.org/officeDocument/2006/relationships/printerSettings" Target="../printerSettings/printerSettings15.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3.xml"/><Relationship Id="rId1" Type="http://schemas.openxmlformats.org/officeDocument/2006/relationships/printerSettings" Target="../printerSettings/printerSettings16.bin"/><Relationship Id="rId4" Type="http://schemas.openxmlformats.org/officeDocument/2006/relationships/comments" Target="../comments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12.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59999389629810485"/>
    <pageSetUpPr fitToPage="1"/>
  </sheetPr>
  <dimension ref="A1:L53"/>
  <sheetViews>
    <sheetView tabSelected="1" workbookViewId="0"/>
  </sheetViews>
  <sheetFormatPr defaultColWidth="9.140625" defaultRowHeight="13.5" x14ac:dyDescent="0.2"/>
  <cols>
    <col min="1" max="1" width="22.85546875" style="459" customWidth="1"/>
    <col min="2" max="2" width="27.42578125" style="459" bestFit="1" customWidth="1"/>
    <col min="3" max="3" width="10" style="459" customWidth="1"/>
    <col min="4" max="4" width="6.85546875" style="459" customWidth="1"/>
    <col min="5" max="5" width="90.42578125" style="459" bestFit="1" customWidth="1"/>
    <col min="6" max="6" width="47" style="459" customWidth="1"/>
    <col min="7" max="7" width="51.5703125" style="459" bestFit="1" customWidth="1"/>
    <col min="8" max="8" width="111.7109375" style="459" bestFit="1" customWidth="1"/>
    <col min="9" max="16384" width="9.140625" style="459"/>
  </cols>
  <sheetData>
    <row r="1" spans="1:12" s="487" customFormat="1" ht="17.25" customHeight="1" x14ac:dyDescent="0.2">
      <c r="A1" s="485"/>
      <c r="B1" s="485"/>
      <c r="C1" s="485"/>
      <c r="D1" s="485"/>
      <c r="E1" s="485"/>
      <c r="F1" s="486"/>
      <c r="G1" s="486"/>
      <c r="H1" s="486"/>
      <c r="I1" s="486"/>
      <c r="J1" s="486"/>
      <c r="K1" s="486"/>
      <c r="L1" s="486"/>
    </row>
    <row r="2" spans="1:12" s="487" customFormat="1" ht="15.75" x14ac:dyDescent="0.2">
      <c r="A2" s="485"/>
      <c r="B2" s="485"/>
      <c r="C2" s="485"/>
      <c r="D2" s="485"/>
      <c r="E2" s="485"/>
      <c r="F2" s="488"/>
      <c r="G2" s="489"/>
      <c r="H2" s="489"/>
      <c r="I2" s="489"/>
      <c r="J2" s="489"/>
      <c r="K2" s="486"/>
      <c r="L2" s="486"/>
    </row>
    <row r="3" spans="1:12" s="487" customFormat="1" ht="12.75" x14ac:dyDescent="0.2">
      <c r="A3" s="485"/>
      <c r="B3" s="485"/>
      <c r="C3" s="485"/>
      <c r="D3" s="485"/>
      <c r="E3" s="485"/>
      <c r="F3" s="490"/>
      <c r="G3" s="490"/>
      <c r="H3" s="490"/>
      <c r="I3" s="490"/>
      <c r="J3" s="491"/>
      <c r="K3" s="486"/>
      <c r="L3" s="486"/>
    </row>
    <row r="4" spans="1:12" s="487" customFormat="1" ht="17.25" customHeight="1" x14ac:dyDescent="0.2">
      <c r="A4" s="485"/>
      <c r="B4" s="485"/>
      <c r="C4" s="485"/>
      <c r="D4" s="485"/>
      <c r="E4" s="485"/>
      <c r="F4" s="490"/>
      <c r="G4" s="490"/>
      <c r="H4" s="490"/>
      <c r="I4" s="490"/>
      <c r="J4" s="491"/>
      <c r="K4" s="486"/>
      <c r="L4" s="486"/>
    </row>
    <row r="5" spans="1:12" s="496" customFormat="1" ht="24.75" customHeight="1" thickBot="1" x14ac:dyDescent="0.25">
      <c r="A5" s="492"/>
      <c r="B5" s="492"/>
      <c r="C5" s="492"/>
      <c r="D5" s="492"/>
      <c r="E5" s="492"/>
      <c r="F5" s="493"/>
      <c r="G5" s="494"/>
      <c r="H5" s="494"/>
      <c r="I5" s="494"/>
      <c r="J5" s="495"/>
    </row>
    <row r="6" spans="1:12" s="417" customFormat="1" ht="18" customHeight="1" x14ac:dyDescent="0.3">
      <c r="A6" s="498" t="s">
        <v>3828</v>
      </c>
      <c r="B6" s="499"/>
      <c r="C6" s="418"/>
      <c r="D6" s="419"/>
      <c r="E6" s="420"/>
      <c r="F6" s="421"/>
      <c r="G6" s="415"/>
      <c r="H6" s="416"/>
    </row>
    <row r="7" spans="1:12" s="414" customFormat="1" ht="6" customHeight="1" x14ac:dyDescent="0.2">
      <c r="A7" s="413"/>
      <c r="B7" s="413"/>
      <c r="C7" s="413"/>
      <c r="D7" s="413"/>
      <c r="E7" s="413"/>
    </row>
    <row r="8" spans="1:12" s="414" customFormat="1" x14ac:dyDescent="0.2">
      <c r="A8" s="805" t="s">
        <v>1740</v>
      </c>
      <c r="B8" s="806"/>
      <c r="C8" s="806"/>
      <c r="D8" s="806"/>
      <c r="E8" s="806"/>
      <c r="F8" s="807"/>
    </row>
    <row r="9" spans="1:12" s="417" customFormat="1" ht="18.75" customHeight="1" x14ac:dyDescent="0.2">
      <c r="A9" s="814" t="s">
        <v>1741</v>
      </c>
      <c r="B9" s="815"/>
      <c r="C9" s="815"/>
      <c r="D9" s="815"/>
      <c r="E9" s="815"/>
      <c r="F9" s="816"/>
      <c r="G9" s="415"/>
      <c r="H9" s="416"/>
    </row>
    <row r="10" spans="1:12" s="414" customFormat="1" x14ac:dyDescent="0.2">
      <c r="A10" s="817" t="s">
        <v>3413</v>
      </c>
      <c r="B10" s="818"/>
      <c r="C10" s="818"/>
      <c r="D10" s="818"/>
      <c r="E10" s="818"/>
      <c r="F10" s="819"/>
    </row>
    <row r="11" spans="1:12" s="414" customFormat="1" x14ac:dyDescent="0.2">
      <c r="A11" s="808" t="s">
        <v>1743</v>
      </c>
      <c r="B11" s="809"/>
      <c r="C11" s="809"/>
      <c r="D11" s="809"/>
      <c r="E11" s="809"/>
      <c r="F11" s="810"/>
    </row>
    <row r="12" spans="1:12" s="414" customFormat="1" ht="33" customHeight="1" x14ac:dyDescent="0.2">
      <c r="A12" s="808" t="s">
        <v>1744</v>
      </c>
      <c r="B12" s="809"/>
      <c r="C12" s="809"/>
      <c r="D12" s="809"/>
      <c r="E12" s="809"/>
      <c r="F12" s="810"/>
    </row>
    <row r="13" spans="1:12" s="414" customFormat="1" ht="52.5" customHeight="1" x14ac:dyDescent="0.2">
      <c r="A13" s="808" t="s">
        <v>1761</v>
      </c>
      <c r="B13" s="809"/>
      <c r="C13" s="809"/>
      <c r="D13" s="809"/>
      <c r="E13" s="809"/>
      <c r="F13" s="810"/>
    </row>
    <row r="14" spans="1:12" s="414" customFormat="1" ht="15.75" customHeight="1" x14ac:dyDescent="0.2">
      <c r="A14" s="811" t="s">
        <v>1754</v>
      </c>
      <c r="B14" s="812"/>
      <c r="C14" s="812"/>
      <c r="D14" s="812"/>
      <c r="E14" s="812"/>
      <c r="F14" s="813"/>
    </row>
    <row r="15" spans="1:12" s="414" customFormat="1" ht="12.75" customHeight="1" x14ac:dyDescent="0.2">
      <c r="A15" s="413"/>
      <c r="B15" s="413"/>
      <c r="C15" s="413"/>
      <c r="D15" s="413"/>
      <c r="E15" s="413"/>
    </row>
    <row r="16" spans="1:12" s="426" customFormat="1" ht="30" customHeight="1" thickBot="1" x14ac:dyDescent="0.25">
      <c r="A16" s="422" t="s">
        <v>1742</v>
      </c>
      <c r="B16" s="422"/>
      <c r="C16" s="423"/>
      <c r="D16" s="424"/>
      <c r="E16" s="425"/>
      <c r="F16" s="425"/>
      <c r="G16" s="425"/>
      <c r="H16" s="425"/>
      <c r="I16" s="425"/>
    </row>
    <row r="17" spans="1:9" s="426" customFormat="1" x14ac:dyDescent="0.2">
      <c r="A17" s="427"/>
      <c r="B17" s="428"/>
      <c r="C17" s="429"/>
      <c r="D17" s="429"/>
      <c r="E17" s="430"/>
      <c r="F17" s="430" t="s">
        <v>1224</v>
      </c>
      <c r="G17" s="431"/>
      <c r="H17" s="432"/>
      <c r="I17" s="433" t="s">
        <v>1545</v>
      </c>
    </row>
    <row r="18" spans="1:9" s="426" customFormat="1" x14ac:dyDescent="0.2">
      <c r="A18" s="434"/>
      <c r="B18" s="435"/>
      <c r="C18" s="436" t="s">
        <v>548</v>
      </c>
      <c r="D18" s="437" t="s">
        <v>1028</v>
      </c>
      <c r="E18" s="438"/>
      <c r="F18" s="439" t="s">
        <v>1225</v>
      </c>
      <c r="G18" s="440"/>
      <c r="H18" s="441"/>
      <c r="I18" s="442" t="s">
        <v>1934</v>
      </c>
    </row>
    <row r="19" spans="1:9" s="426" customFormat="1" ht="14.25" thickBot="1" x14ac:dyDescent="0.25">
      <c r="A19" s="443" t="s">
        <v>551</v>
      </c>
      <c r="B19" s="444" t="s">
        <v>186</v>
      </c>
      <c r="C19" s="445" t="s">
        <v>552</v>
      </c>
      <c r="D19" s="446" t="s">
        <v>1029</v>
      </c>
      <c r="E19" s="447" t="s">
        <v>553</v>
      </c>
      <c r="F19" s="447" t="s">
        <v>1226</v>
      </c>
      <c r="G19" s="448" t="s">
        <v>3165</v>
      </c>
      <c r="H19" s="449" t="s">
        <v>1022</v>
      </c>
      <c r="I19" s="450" t="s">
        <v>1935</v>
      </c>
    </row>
    <row r="20" spans="1:9" ht="24" customHeight="1" x14ac:dyDescent="0.2">
      <c r="A20" s="451" t="s">
        <v>183</v>
      </c>
      <c r="B20" s="452" t="s">
        <v>2889</v>
      </c>
      <c r="C20" s="453" t="s">
        <v>1891</v>
      </c>
      <c r="D20" s="454" t="s">
        <v>3341</v>
      </c>
      <c r="E20" s="455" t="s">
        <v>3345</v>
      </c>
      <c r="F20" s="456" t="s">
        <v>3342</v>
      </c>
      <c r="G20" s="456" t="s">
        <v>3344</v>
      </c>
      <c r="H20" s="457" t="s">
        <v>3343</v>
      </c>
      <c r="I20" s="458" t="s">
        <v>3341</v>
      </c>
    </row>
    <row r="21" spans="1:9" x14ac:dyDescent="0.2">
      <c r="A21" s="460" t="s">
        <v>3302</v>
      </c>
      <c r="B21" s="452" t="s">
        <v>2889</v>
      </c>
      <c r="C21" s="461" t="s">
        <v>3029</v>
      </c>
      <c r="D21" s="454" t="s">
        <v>3035</v>
      </c>
      <c r="E21" s="455" t="s">
        <v>3036</v>
      </c>
      <c r="F21" s="456" t="s">
        <v>3036</v>
      </c>
      <c r="G21" s="456" t="s">
        <v>3043</v>
      </c>
      <c r="H21" s="462" t="s">
        <v>3038</v>
      </c>
      <c r="I21" s="458" t="s">
        <v>3035</v>
      </c>
    </row>
    <row r="22" spans="1:9" ht="40.5" x14ac:dyDescent="0.2">
      <c r="A22" s="451" t="s">
        <v>3315</v>
      </c>
      <c r="B22" s="452" t="s">
        <v>2889</v>
      </c>
      <c r="C22" s="461" t="s">
        <v>3107</v>
      </c>
      <c r="D22" s="454" t="s">
        <v>3390</v>
      </c>
      <c r="E22" s="455" t="s">
        <v>3414</v>
      </c>
      <c r="F22" s="456" t="s">
        <v>3392</v>
      </c>
      <c r="G22" s="456" t="s">
        <v>3156</v>
      </c>
      <c r="H22" s="457" t="s">
        <v>3415</v>
      </c>
      <c r="I22" s="463" t="s">
        <v>3395</v>
      </c>
    </row>
    <row r="23" spans="1:9" ht="27" x14ac:dyDescent="0.2">
      <c r="A23" s="460" t="s">
        <v>3316</v>
      </c>
      <c r="B23" s="452" t="s">
        <v>3807</v>
      </c>
      <c r="C23" s="461" t="s">
        <v>3351</v>
      </c>
      <c r="D23" s="454" t="s">
        <v>3352</v>
      </c>
      <c r="E23" s="455" t="s">
        <v>3353</v>
      </c>
      <c r="F23" s="456" t="s">
        <v>3354</v>
      </c>
      <c r="G23" s="456" t="s">
        <v>3356</v>
      </c>
      <c r="H23" s="462" t="s">
        <v>3355</v>
      </c>
      <c r="I23" s="458" t="s">
        <v>3352</v>
      </c>
    </row>
    <row r="24" spans="1:9" s="49" customFormat="1" ht="27" x14ac:dyDescent="0.2">
      <c r="A24" s="460" t="s">
        <v>183</v>
      </c>
      <c r="B24" s="452" t="s">
        <v>3807</v>
      </c>
      <c r="C24" s="461" t="s">
        <v>3397</v>
      </c>
      <c r="D24" s="454" t="s">
        <v>3454</v>
      </c>
      <c r="E24" s="455" t="s">
        <v>3455</v>
      </c>
      <c r="F24" s="456" t="s">
        <v>3455</v>
      </c>
      <c r="G24" s="456" t="s">
        <v>3344</v>
      </c>
      <c r="H24" s="462" t="s">
        <v>3456</v>
      </c>
      <c r="I24" s="458" t="s">
        <v>3454</v>
      </c>
    </row>
    <row r="25" spans="1:9" s="49" customFormat="1" ht="27" x14ac:dyDescent="0.2">
      <c r="A25" s="460" t="s">
        <v>183</v>
      </c>
      <c r="B25" s="452" t="s">
        <v>3807</v>
      </c>
      <c r="C25" s="461" t="s">
        <v>3398</v>
      </c>
      <c r="D25" s="454" t="s">
        <v>3402</v>
      </c>
      <c r="E25" s="455" t="s">
        <v>3597</v>
      </c>
      <c r="F25" s="456" t="s">
        <v>3403</v>
      </c>
      <c r="G25" s="456" t="s">
        <v>3344</v>
      </c>
      <c r="H25" s="462" t="s">
        <v>3407</v>
      </c>
      <c r="I25" s="458" t="s">
        <v>3402</v>
      </c>
    </row>
    <row r="26" spans="1:9" s="49" customFormat="1" ht="27" x14ac:dyDescent="0.2">
      <c r="A26" s="460" t="s">
        <v>183</v>
      </c>
      <c r="B26" s="452" t="s">
        <v>3807</v>
      </c>
      <c r="C26" s="461" t="s">
        <v>3401</v>
      </c>
      <c r="D26" s="454" t="s">
        <v>3400</v>
      </c>
      <c r="E26" s="455" t="s">
        <v>3598</v>
      </c>
      <c r="F26" s="456" t="s">
        <v>3399</v>
      </c>
      <c r="G26" s="456" t="s">
        <v>3344</v>
      </c>
      <c r="H26" s="462" t="s">
        <v>3408</v>
      </c>
      <c r="I26" s="458" t="s">
        <v>3454</v>
      </c>
    </row>
    <row r="27" spans="1:9" s="49" customFormat="1" ht="27" x14ac:dyDescent="0.2">
      <c r="A27" s="460" t="s">
        <v>488</v>
      </c>
      <c r="B27" s="452" t="s">
        <v>3807</v>
      </c>
      <c r="C27" s="461" t="s">
        <v>3422</v>
      </c>
      <c r="D27" s="454" t="s">
        <v>3427</v>
      </c>
      <c r="E27" s="455" t="s">
        <v>3423</v>
      </c>
      <c r="F27" s="456" t="s">
        <v>3424</v>
      </c>
      <c r="G27" s="456" t="s">
        <v>3428</v>
      </c>
      <c r="H27" s="462" t="s">
        <v>3426</v>
      </c>
      <c r="I27" s="458" t="s">
        <v>3427</v>
      </c>
    </row>
    <row r="28" spans="1:9" s="554" customFormat="1" x14ac:dyDescent="0.2">
      <c r="A28" s="460" t="s">
        <v>3302</v>
      </c>
      <c r="B28" s="452" t="s">
        <v>3776</v>
      </c>
      <c r="C28" s="461" t="s">
        <v>3777</v>
      </c>
      <c r="D28" s="454" t="s">
        <v>3778</v>
      </c>
      <c r="E28" s="455" t="s">
        <v>3779</v>
      </c>
      <c r="F28" s="456" t="s">
        <v>3780</v>
      </c>
      <c r="G28" s="456" t="s">
        <v>3783</v>
      </c>
      <c r="H28" s="462" t="s">
        <v>3782</v>
      </c>
      <c r="I28" s="458" t="s">
        <v>3778</v>
      </c>
    </row>
    <row r="29" spans="1:9" s="554" customFormat="1" x14ac:dyDescent="0.2">
      <c r="A29" s="504" t="s">
        <v>3302</v>
      </c>
      <c r="B29" s="505" t="s">
        <v>3788</v>
      </c>
      <c r="C29" s="506" t="s">
        <v>3789</v>
      </c>
      <c r="D29" s="507" t="s">
        <v>3791</v>
      </c>
      <c r="E29" s="508" t="s">
        <v>3790</v>
      </c>
      <c r="F29" s="509" t="s">
        <v>3790</v>
      </c>
      <c r="G29" s="509" t="s">
        <v>3796</v>
      </c>
      <c r="H29" s="510" t="s">
        <v>3793</v>
      </c>
      <c r="I29" s="511" t="s">
        <v>3791</v>
      </c>
    </row>
    <row r="30" spans="1:9" s="554" customFormat="1" x14ac:dyDescent="0.2">
      <c r="A30" s="567" t="s">
        <v>3302</v>
      </c>
      <c r="B30" s="505" t="s">
        <v>3823</v>
      </c>
      <c r="C30" s="568" t="s">
        <v>3820</v>
      </c>
      <c r="D30" s="507" t="s">
        <v>3821</v>
      </c>
      <c r="E30" s="508" t="s">
        <v>3824</v>
      </c>
      <c r="F30" s="509" t="s">
        <v>3822</v>
      </c>
      <c r="G30" s="509" t="s">
        <v>3825</v>
      </c>
      <c r="H30" s="572" t="s">
        <v>3826</v>
      </c>
      <c r="I30" s="626" t="s">
        <v>3821</v>
      </c>
    </row>
    <row r="31" spans="1:9" ht="40.5" x14ac:dyDescent="0.2">
      <c r="A31" s="451" t="s">
        <v>2405</v>
      </c>
      <c r="B31" s="452" t="s">
        <v>3806</v>
      </c>
      <c r="C31" s="453" t="s">
        <v>2403</v>
      </c>
      <c r="D31" s="470" t="s">
        <v>2873</v>
      </c>
      <c r="E31" s="455" t="s">
        <v>3813</v>
      </c>
      <c r="F31" s="456" t="s">
        <v>2875</v>
      </c>
      <c r="G31" s="456" t="s">
        <v>2645</v>
      </c>
      <c r="H31" s="457" t="s">
        <v>3416</v>
      </c>
      <c r="I31" s="458" t="s">
        <v>2873</v>
      </c>
    </row>
    <row r="32" spans="1:9" ht="27" x14ac:dyDescent="0.2">
      <c r="A32" s="451" t="s">
        <v>2405</v>
      </c>
      <c r="B32" s="452" t="s">
        <v>3806</v>
      </c>
      <c r="C32" s="453" t="s">
        <v>2757</v>
      </c>
      <c r="D32" s="454" t="s">
        <v>2953</v>
      </c>
      <c r="E32" s="455" t="s">
        <v>3812</v>
      </c>
      <c r="F32" s="456" t="s">
        <v>2772</v>
      </c>
      <c r="G32" s="456" t="s">
        <v>2774</v>
      </c>
      <c r="H32" s="457" t="s">
        <v>2760</v>
      </c>
      <c r="I32" s="458" t="s">
        <v>2769</v>
      </c>
    </row>
    <row r="33" spans="1:12" ht="27" x14ac:dyDescent="0.2">
      <c r="A33" s="451" t="s">
        <v>2405</v>
      </c>
      <c r="B33" s="452" t="s">
        <v>3806</v>
      </c>
      <c r="C33" s="453" t="s">
        <v>2758</v>
      </c>
      <c r="D33" s="454" t="s">
        <v>2954</v>
      </c>
      <c r="E33" s="455" t="s">
        <v>3811</v>
      </c>
      <c r="F33" s="456" t="s">
        <v>2773</v>
      </c>
      <c r="G33" s="456" t="s">
        <v>2775</v>
      </c>
      <c r="H33" s="457" t="s">
        <v>2761</v>
      </c>
      <c r="I33" s="458" t="s">
        <v>2770</v>
      </c>
    </row>
    <row r="34" spans="1:12" ht="27" x14ac:dyDescent="0.2">
      <c r="A34" s="471" t="s">
        <v>2405</v>
      </c>
      <c r="B34" s="465" t="s">
        <v>3806</v>
      </c>
      <c r="C34" s="466" t="s">
        <v>2935</v>
      </c>
      <c r="D34" s="467" t="s">
        <v>2936</v>
      </c>
      <c r="E34" s="465" t="s">
        <v>2937</v>
      </c>
      <c r="F34" s="468" t="s">
        <v>2938</v>
      </c>
      <c r="G34" s="468" t="s">
        <v>2648</v>
      </c>
      <c r="H34" s="469" t="s">
        <v>2947</v>
      </c>
      <c r="I34" s="472" t="s">
        <v>2873</v>
      </c>
    </row>
    <row r="35" spans="1:12" ht="40.5" x14ac:dyDescent="0.2">
      <c r="A35" s="460" t="s">
        <v>2405</v>
      </c>
      <c r="B35" s="452" t="s">
        <v>3806</v>
      </c>
      <c r="C35" s="453" t="s">
        <v>2406</v>
      </c>
      <c r="D35" s="454" t="s">
        <v>2754</v>
      </c>
      <c r="E35" s="455" t="s">
        <v>2756</v>
      </c>
      <c r="F35" s="456" t="s">
        <v>2755</v>
      </c>
      <c r="G35" s="456" t="s">
        <v>2646</v>
      </c>
      <c r="H35" s="457" t="s">
        <v>3417</v>
      </c>
      <c r="I35" s="458" t="s">
        <v>2754</v>
      </c>
    </row>
    <row r="36" spans="1:12" ht="27" x14ac:dyDescent="0.2">
      <c r="A36" s="460" t="s">
        <v>2405</v>
      </c>
      <c r="B36" s="452" t="s">
        <v>3806</v>
      </c>
      <c r="C36" s="453" t="s">
        <v>2557</v>
      </c>
      <c r="D36" s="454" t="s">
        <v>2558</v>
      </c>
      <c r="E36" s="455" t="s">
        <v>3814</v>
      </c>
      <c r="F36" s="456" t="s">
        <v>2988</v>
      </c>
      <c r="G36" s="456" t="s">
        <v>2646</v>
      </c>
      <c r="H36" s="457" t="s">
        <v>3418</v>
      </c>
      <c r="I36" s="458" t="s">
        <v>1550</v>
      </c>
    </row>
    <row r="37" spans="1:12" ht="27" x14ac:dyDescent="0.2">
      <c r="A37" s="464" t="s">
        <v>2405</v>
      </c>
      <c r="B37" s="465" t="s">
        <v>3806</v>
      </c>
      <c r="C37" s="466" t="s">
        <v>2940</v>
      </c>
      <c r="D37" s="467" t="s">
        <v>2941</v>
      </c>
      <c r="E37" s="465" t="s">
        <v>2942</v>
      </c>
      <c r="F37" s="468" t="s">
        <v>2943</v>
      </c>
      <c r="G37" s="468" t="s">
        <v>2646</v>
      </c>
      <c r="H37" s="469" t="s">
        <v>2947</v>
      </c>
      <c r="I37" s="472" t="s">
        <v>2754</v>
      </c>
    </row>
    <row r="38" spans="1:12" ht="27" x14ac:dyDescent="0.2">
      <c r="A38" s="460" t="s">
        <v>10</v>
      </c>
      <c r="B38" s="452" t="s">
        <v>2889</v>
      </c>
      <c r="C38" s="473" t="s">
        <v>2377</v>
      </c>
      <c r="D38" s="473" t="s">
        <v>2407</v>
      </c>
      <c r="E38" s="474" t="s">
        <v>3419</v>
      </c>
      <c r="F38" s="475" t="s">
        <v>2408</v>
      </c>
      <c r="G38" s="476" t="s">
        <v>807</v>
      </c>
      <c r="H38" s="477" t="s">
        <v>2410</v>
      </c>
      <c r="I38" s="478" t="s">
        <v>2407</v>
      </c>
    </row>
    <row r="39" spans="1:12" x14ac:dyDescent="0.2">
      <c r="A39" s="460" t="s">
        <v>10</v>
      </c>
      <c r="B39" s="452" t="s">
        <v>2889</v>
      </c>
      <c r="C39" s="473" t="s">
        <v>3051</v>
      </c>
      <c r="D39" s="473" t="s">
        <v>3054</v>
      </c>
      <c r="E39" s="474" t="s">
        <v>3420</v>
      </c>
      <c r="F39" s="475" t="s">
        <v>3055</v>
      </c>
      <c r="G39" s="476" t="s">
        <v>807</v>
      </c>
      <c r="H39" s="477" t="s">
        <v>3056</v>
      </c>
      <c r="I39" s="478" t="s">
        <v>3054</v>
      </c>
    </row>
    <row r="40" spans="1:12" x14ac:dyDescent="0.2">
      <c r="A40" s="460" t="s">
        <v>10</v>
      </c>
      <c r="B40" s="452" t="s">
        <v>2889</v>
      </c>
      <c r="C40" s="473" t="s">
        <v>3052</v>
      </c>
      <c r="D40" s="473" t="s">
        <v>3057</v>
      </c>
      <c r="E40" s="474" t="s">
        <v>3421</v>
      </c>
      <c r="F40" s="475" t="s">
        <v>3060</v>
      </c>
      <c r="G40" s="476" t="s">
        <v>807</v>
      </c>
      <c r="H40" s="477" t="s">
        <v>3056</v>
      </c>
      <c r="I40" s="478" t="s">
        <v>3057</v>
      </c>
    </row>
    <row r="41" spans="1:12" s="426" customFormat="1" ht="30" customHeight="1" x14ac:dyDescent="0.2">
      <c r="A41" s="459"/>
      <c r="B41" s="459"/>
      <c r="C41" s="459"/>
      <c r="D41" s="459"/>
      <c r="E41" s="459"/>
      <c r="F41" s="459"/>
      <c r="G41" s="459"/>
      <c r="H41" s="459"/>
      <c r="I41" s="459"/>
      <c r="J41" s="459"/>
      <c r="K41" s="459"/>
      <c r="L41" s="459"/>
    </row>
    <row r="42" spans="1:12" s="426" customFormat="1" ht="14.25" thickBot="1" x14ac:dyDescent="0.25">
      <c r="A42" s="422" t="s">
        <v>1745</v>
      </c>
      <c r="B42" s="422"/>
      <c r="C42" s="423"/>
      <c r="D42" s="424"/>
      <c r="E42" s="425"/>
      <c r="F42" s="479"/>
      <c r="G42" s="480"/>
      <c r="H42" s="441"/>
    </row>
    <row r="43" spans="1:12" s="426" customFormat="1" x14ac:dyDescent="0.2">
      <c r="A43" s="427"/>
      <c r="B43" s="428"/>
      <c r="C43" s="429"/>
      <c r="D43" s="429"/>
      <c r="E43" s="430"/>
      <c r="F43" s="431"/>
      <c r="G43" s="481"/>
      <c r="H43" s="482"/>
    </row>
    <row r="44" spans="1:12" s="426" customFormat="1" x14ac:dyDescent="0.2">
      <c r="A44" s="434"/>
      <c r="B44" s="787"/>
      <c r="C44" s="436" t="s">
        <v>548</v>
      </c>
      <c r="D44" s="437" t="s">
        <v>1028</v>
      </c>
      <c r="E44" s="438"/>
      <c r="F44" s="440" t="s">
        <v>549</v>
      </c>
      <c r="G44" s="483"/>
      <c r="H44" s="482"/>
    </row>
    <row r="45" spans="1:12" ht="14.25" thickBot="1" x14ac:dyDescent="0.25">
      <c r="A45" s="443" t="s">
        <v>551</v>
      </c>
      <c r="B45" s="444" t="s">
        <v>186</v>
      </c>
      <c r="C45" s="445" t="s">
        <v>552</v>
      </c>
      <c r="D45" s="446" t="s">
        <v>1029</v>
      </c>
      <c r="E45" s="447" t="s">
        <v>553</v>
      </c>
      <c r="F45" s="448" t="s">
        <v>554</v>
      </c>
      <c r="G45" s="484" t="s">
        <v>1022</v>
      </c>
      <c r="H45" s="482"/>
      <c r="I45" s="426"/>
      <c r="J45" s="426"/>
      <c r="K45" s="426"/>
      <c r="L45" s="426"/>
    </row>
    <row r="46" spans="1:12" ht="38.25" x14ac:dyDescent="0.2">
      <c r="A46" s="797" t="s">
        <v>3302</v>
      </c>
      <c r="B46" s="798" t="s">
        <v>3723</v>
      </c>
      <c r="C46" s="799" t="s">
        <v>2631</v>
      </c>
      <c r="D46" s="799" t="s">
        <v>2631</v>
      </c>
      <c r="E46" s="800" t="s">
        <v>2650</v>
      </c>
      <c r="F46" s="800" t="s">
        <v>2651</v>
      </c>
      <c r="G46" s="801" t="s">
        <v>2652</v>
      </c>
    </row>
    <row r="47" spans="1:12" ht="25.5" x14ac:dyDescent="0.2">
      <c r="A47" s="792" t="s">
        <v>3302</v>
      </c>
      <c r="B47" s="793" t="s">
        <v>3751</v>
      </c>
      <c r="C47" s="794" t="s">
        <v>3706</v>
      </c>
      <c r="D47" s="794" t="s">
        <v>3706</v>
      </c>
      <c r="E47" s="795" t="s">
        <v>3740</v>
      </c>
      <c r="F47" s="795" t="s">
        <v>3741</v>
      </c>
      <c r="G47" s="796" t="s">
        <v>3742</v>
      </c>
    </row>
    <row r="48" spans="1:12" ht="25.5" x14ac:dyDescent="0.2">
      <c r="A48" s="792" t="s">
        <v>3302</v>
      </c>
      <c r="B48" s="793" t="s">
        <v>3751</v>
      </c>
      <c r="C48" s="794" t="s">
        <v>3725</v>
      </c>
      <c r="D48" s="794" t="s">
        <v>3725</v>
      </c>
      <c r="E48" s="795" t="s">
        <v>3744</v>
      </c>
      <c r="F48" s="795" t="s">
        <v>3745</v>
      </c>
      <c r="G48" s="796" t="s">
        <v>3742</v>
      </c>
    </row>
    <row r="49" spans="1:8" x14ac:dyDescent="0.2">
      <c r="A49" s="792" t="s">
        <v>3302</v>
      </c>
      <c r="B49" s="793" t="s">
        <v>3751</v>
      </c>
      <c r="C49" s="794" t="s">
        <v>3726</v>
      </c>
      <c r="D49" s="794" t="s">
        <v>3726</v>
      </c>
      <c r="E49" s="795" t="s">
        <v>3746</v>
      </c>
      <c r="F49" s="795" t="s">
        <v>3748</v>
      </c>
      <c r="G49" s="796" t="s">
        <v>3750</v>
      </c>
    </row>
    <row r="50" spans="1:8" x14ac:dyDescent="0.2">
      <c r="A50" s="792" t="s">
        <v>3302</v>
      </c>
      <c r="B50" s="793" t="s">
        <v>3751</v>
      </c>
      <c r="C50" s="794" t="s">
        <v>3727</v>
      </c>
      <c r="D50" s="794" t="s">
        <v>3727</v>
      </c>
      <c r="E50" s="795" t="s">
        <v>3747</v>
      </c>
      <c r="F50" s="795" t="s">
        <v>3749</v>
      </c>
      <c r="G50" s="796" t="s">
        <v>3750</v>
      </c>
    </row>
    <row r="51" spans="1:8" s="49" customFormat="1" ht="38.25" x14ac:dyDescent="0.2">
      <c r="A51" s="753" t="s">
        <v>3302</v>
      </c>
      <c r="B51" s="774" t="s">
        <v>3786</v>
      </c>
      <c r="C51" s="103" t="s">
        <v>1792</v>
      </c>
      <c r="D51" s="103" t="s">
        <v>1792</v>
      </c>
      <c r="E51" s="108" t="s">
        <v>1797</v>
      </c>
      <c r="F51" s="108" t="s">
        <v>1796</v>
      </c>
      <c r="G51" s="236" t="s">
        <v>3787</v>
      </c>
      <c r="H51" s="459"/>
    </row>
    <row r="52" spans="1:8" s="49" customFormat="1" x14ac:dyDescent="0.2">
      <c r="A52" s="82" t="s">
        <v>3302</v>
      </c>
      <c r="B52" s="83" t="s">
        <v>3798</v>
      </c>
      <c r="C52" s="63" t="s">
        <v>3728</v>
      </c>
      <c r="D52" s="63" t="s">
        <v>3728</v>
      </c>
      <c r="E52" s="59" t="s">
        <v>3799</v>
      </c>
      <c r="F52" s="59" t="s">
        <v>3800</v>
      </c>
      <c r="G52" s="84" t="s">
        <v>3801</v>
      </c>
      <c r="H52" s="459"/>
    </row>
    <row r="53" spans="1:8" x14ac:dyDescent="0.2">
      <c r="A53" s="82" t="s">
        <v>3302</v>
      </c>
      <c r="B53" s="83" t="s">
        <v>3802</v>
      </c>
      <c r="C53" s="63" t="s">
        <v>3729</v>
      </c>
      <c r="D53" s="63" t="s">
        <v>3729</v>
      </c>
      <c r="E53" s="59" t="s">
        <v>3803</v>
      </c>
      <c r="F53" s="59" t="s">
        <v>3804</v>
      </c>
      <c r="G53" s="84" t="s">
        <v>3805</v>
      </c>
    </row>
  </sheetData>
  <sheetProtection algorithmName="SHA-512" hashValue="X0Aygq85um8fJiRssWaL4UCOPx6V1ZjEr9I1m+G/O7ekAxuYSkUVRmu10i9qlgcme81eC1OrDo0AopPhlF/v2Q==" saltValue="/AbLgnU915GdWgmNCZ/Pyg==" spinCount="100000" sheet="1" sort="0" autoFilter="0"/>
  <customSheetViews>
    <customSheetView guid="{9D68E918-259C-4CD8-9D0A-B6C187BE9823}" fitToPage="1">
      <pageMargins left="0.7" right="0.7" top="0.75" bottom="0.75" header="0.3" footer="0.3"/>
      <pageSetup paperSize="5" scale="39" orientation="landscape" r:id="rId1"/>
    </customSheetView>
  </customSheetViews>
  <mergeCells count="7">
    <mergeCell ref="A8:F8"/>
    <mergeCell ref="A13:F13"/>
    <mergeCell ref="A14:F14"/>
    <mergeCell ref="A9:F9"/>
    <mergeCell ref="A11:F11"/>
    <mergeCell ref="A12:F12"/>
    <mergeCell ref="A10:F10"/>
  </mergeCells>
  <pageMargins left="0.7" right="0.7" top="0.75" bottom="0.75" header="0.3" footer="0.3"/>
  <pageSetup paperSize="17" scale="50"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L185"/>
  <sheetViews>
    <sheetView zoomScaleNormal="100" workbookViewId="0"/>
  </sheetViews>
  <sheetFormatPr defaultColWidth="9.140625" defaultRowHeight="15.75" x14ac:dyDescent="0.25"/>
  <cols>
    <col min="1" max="1" width="8.7109375" style="48" customWidth="1"/>
    <col min="2" max="2" width="29.85546875" style="48" bestFit="1" customWidth="1"/>
    <col min="3" max="3" width="8.7109375" style="48" customWidth="1"/>
    <col min="4" max="4" width="2.7109375" style="48" customWidth="1"/>
    <col min="5" max="5" width="2.85546875" style="48" customWidth="1"/>
    <col min="6" max="16384" width="9.140625" style="48"/>
  </cols>
  <sheetData>
    <row r="1" spans="1:12" s="487" customFormat="1" ht="17.25" customHeight="1" x14ac:dyDescent="0.2">
      <c r="A1" s="485"/>
      <c r="B1" s="485"/>
      <c r="C1" s="485"/>
      <c r="D1" s="485"/>
      <c r="E1" s="485"/>
      <c r="F1" s="486"/>
      <c r="G1" s="486"/>
      <c r="H1" s="486"/>
      <c r="I1" s="486"/>
      <c r="J1" s="486"/>
      <c r="K1" s="486"/>
      <c r="L1" s="486"/>
    </row>
    <row r="2" spans="1:12" s="487" customFormat="1" x14ac:dyDescent="0.2">
      <c r="A2" s="485"/>
      <c r="B2" s="485"/>
      <c r="C2" s="485"/>
      <c r="D2" s="485"/>
      <c r="E2" s="485"/>
      <c r="F2" s="488"/>
      <c r="G2" s="489"/>
      <c r="H2" s="489"/>
      <c r="I2" s="489"/>
      <c r="J2" s="489"/>
      <c r="K2" s="486"/>
      <c r="L2" s="486"/>
    </row>
    <row r="3" spans="1:12" s="487" customFormat="1" ht="12.75" x14ac:dyDescent="0.2">
      <c r="A3" s="485"/>
      <c r="B3" s="485"/>
      <c r="C3" s="485"/>
      <c r="D3" s="485"/>
      <c r="E3" s="485"/>
      <c r="F3" s="490"/>
      <c r="G3" s="490"/>
      <c r="H3" s="490"/>
      <c r="I3" s="490"/>
      <c r="J3" s="491"/>
      <c r="K3" s="486"/>
      <c r="L3" s="486"/>
    </row>
    <row r="4" spans="1:12" s="487" customFormat="1" ht="17.25" customHeight="1" x14ac:dyDescent="0.2">
      <c r="A4" s="485"/>
      <c r="B4" s="485"/>
      <c r="C4" s="485"/>
      <c r="D4" s="485"/>
      <c r="E4" s="485"/>
      <c r="F4" s="490"/>
      <c r="G4" s="490"/>
      <c r="H4" s="490"/>
      <c r="I4" s="490"/>
      <c r="J4" s="491"/>
      <c r="K4" s="486"/>
      <c r="L4" s="486"/>
    </row>
    <row r="5" spans="1:12" s="496" customFormat="1" ht="24.75" customHeight="1" thickBot="1" x14ac:dyDescent="0.25">
      <c r="A5" s="492"/>
      <c r="B5" s="492"/>
      <c r="C5" s="492"/>
      <c r="D5" s="492"/>
      <c r="E5" s="492"/>
      <c r="F5" s="493"/>
      <c r="G5" s="494"/>
      <c r="H5" s="494"/>
      <c r="I5" s="494"/>
      <c r="J5" s="495"/>
    </row>
    <row r="6" spans="1:12" ht="15.75" customHeight="1" x14ac:dyDescent="0.25">
      <c r="A6" s="502"/>
      <c r="H6" s="81"/>
      <c r="I6" s="370"/>
      <c r="J6" s="503" t="str">
        <f>'What''s New'!A6</f>
        <v>Last Update: January 3, 2019</v>
      </c>
      <c r="K6" s="370"/>
    </row>
    <row r="7" spans="1:12" s="261" customFormat="1" x14ac:dyDescent="0.25">
      <c r="A7" s="932" t="s">
        <v>3380</v>
      </c>
      <c r="B7" s="932"/>
      <c r="C7" s="932"/>
      <c r="D7" s="932"/>
      <c r="E7" s="932"/>
      <c r="F7" s="932"/>
      <c r="G7" s="932"/>
      <c r="H7" s="932"/>
      <c r="I7" s="932"/>
      <c r="J7" s="406"/>
      <c r="K7" s="406"/>
    </row>
    <row r="8" spans="1:12" s="261" customFormat="1" x14ac:dyDescent="0.25">
      <c r="A8" s="932" t="s">
        <v>3384</v>
      </c>
      <c r="B8" s="932"/>
      <c r="C8" s="932"/>
      <c r="D8" s="932"/>
      <c r="E8" s="932"/>
      <c r="F8" s="932"/>
      <c r="G8" s="932"/>
      <c r="H8" s="932"/>
      <c r="I8" s="932"/>
      <c r="J8" s="406"/>
      <c r="K8" s="406"/>
    </row>
    <row r="9" spans="1:12" x14ac:dyDescent="0.25">
      <c r="A9" s="933" t="s">
        <v>1759</v>
      </c>
      <c r="B9" s="933"/>
      <c r="C9" s="933"/>
      <c r="D9" s="933"/>
      <c r="E9" s="933"/>
      <c r="F9" s="933"/>
      <c r="G9" s="933"/>
      <c r="H9" s="933"/>
      <c r="I9" s="933"/>
    </row>
    <row r="10" spans="1:12" ht="8.25" customHeight="1" thickBot="1" x14ac:dyDescent="0.3">
      <c r="A10" s="370"/>
      <c r="B10" s="370"/>
      <c r="C10" s="370"/>
    </row>
    <row r="11" spans="1:12" x14ac:dyDescent="0.25">
      <c r="A11" s="986" t="s">
        <v>3387</v>
      </c>
      <c r="B11" s="987"/>
      <c r="C11" s="988"/>
      <c r="D11" s="49"/>
    </row>
    <row r="12" spans="1:12" x14ac:dyDescent="0.25">
      <c r="A12" s="296" t="s">
        <v>1720</v>
      </c>
      <c r="B12" s="297" t="s">
        <v>553</v>
      </c>
      <c r="C12" s="298" t="s">
        <v>1029</v>
      </c>
      <c r="D12" s="49"/>
    </row>
    <row r="13" spans="1:12" x14ac:dyDescent="0.25">
      <c r="A13" s="265" t="str">
        <f>'OHSU Building List'!C362</f>
        <v>746</v>
      </c>
      <c r="B13" s="77" t="str">
        <f>'OHSU Building List'!F362</f>
        <v>Clatsop Comm Colleg-MERTS</v>
      </c>
      <c r="C13" s="266" t="str">
        <f>'OHSU Building List'!D362</f>
        <v>MERTS</v>
      </c>
      <c r="D13" s="43"/>
      <c r="E13" s="261"/>
    </row>
    <row r="14" spans="1:12" x14ac:dyDescent="0.25">
      <c r="A14" s="265" t="str">
        <f>'OHSU Building List'!C77</f>
        <v>063</v>
      </c>
      <c r="B14" s="77" t="str">
        <f>'OHSU Building List'!F77</f>
        <v>CMH/OHSU Cancer Care Ctr</v>
      </c>
      <c r="C14" s="266" t="str">
        <f>'OHSU Building List'!D77</f>
        <v>CCC</v>
      </c>
      <c r="D14" s="43"/>
      <c r="E14" s="261"/>
    </row>
    <row r="15" spans="1:12" x14ac:dyDescent="0.25">
      <c r="A15" s="265" t="str">
        <f>'OHSU Building List'!C74</f>
        <v>060</v>
      </c>
      <c r="B15" s="77" t="str">
        <f>'OHSU Building List'!F74</f>
        <v>Mid Columbia Med Ctr</v>
      </c>
      <c r="C15" s="266" t="str">
        <f>'OHSU Building List'!D74</f>
        <v>MMC</v>
      </c>
      <c r="D15" s="43"/>
      <c r="E15" s="261"/>
    </row>
    <row r="16" spans="1:12" x14ac:dyDescent="0.25">
      <c r="A16" s="265" t="str">
        <f>'OHSU Building List'!C123</f>
        <v>107</v>
      </c>
      <c r="B16" s="77" t="str">
        <f>'OHSU Building List'!F123</f>
        <v>Sky Lakes Collab Hlth Ctr</v>
      </c>
      <c r="C16" s="266" t="str">
        <f>'OHSU Building List'!D123</f>
        <v>SLH</v>
      </c>
      <c r="D16" s="43"/>
    </row>
    <row r="17" spans="1:9" x14ac:dyDescent="0.25">
      <c r="A17" s="265" t="str">
        <f>'OHSU Building List'!C143</f>
        <v>143</v>
      </c>
      <c r="B17" s="77" t="str">
        <f>'OHSU Building List'!F143</f>
        <v>SON at SOU</v>
      </c>
      <c r="C17" s="266" t="str">
        <f>'OHSU Building List'!D143</f>
        <v>SOU</v>
      </c>
      <c r="D17" s="43"/>
    </row>
    <row r="18" spans="1:9" x14ac:dyDescent="0.25">
      <c r="A18" s="265" t="str">
        <f>'OHSU Building List'!C144</f>
        <v>143-1</v>
      </c>
      <c r="B18" s="77" t="str">
        <f>'OHSU Building List'!F144</f>
        <v>SOU Fac Mgmt Plan Bldg</v>
      </c>
      <c r="C18" s="266" t="str">
        <f>'OHSU Building List'!D144</f>
        <v>SFM</v>
      </c>
      <c r="D18" s="43"/>
    </row>
    <row r="19" spans="1:9" x14ac:dyDescent="0.25">
      <c r="A19" s="265" t="str">
        <f>'OHSU Building List'!C146</f>
        <v>145</v>
      </c>
      <c r="B19" s="77" t="str">
        <f>'OHSU Building List'!F146</f>
        <v>SON Math/Nursing Bldg</v>
      </c>
      <c r="C19" s="266" t="str">
        <f>'OHSU Building List'!D146</f>
        <v>WOU</v>
      </c>
      <c r="D19" s="43"/>
    </row>
    <row r="20" spans="1:9" x14ac:dyDescent="0.25">
      <c r="A20" s="265" t="str">
        <f>'OHSU Building List'!C140</f>
        <v>140</v>
      </c>
      <c r="B20" s="77" t="str">
        <f>'OHSU Building List'!F140</f>
        <v>UO Clinical Services Bldg</v>
      </c>
      <c r="C20" s="266" t="str">
        <f>'OHSU Building List'!D140</f>
        <v>UCSB</v>
      </c>
      <c r="D20" s="43"/>
      <c r="E20" s="261"/>
    </row>
    <row r="21" spans="1:9" ht="16.5" thickBot="1" x14ac:dyDescent="0.3">
      <c r="A21" s="277" t="str">
        <f>'OHSU Building List'!C76</f>
        <v>062</v>
      </c>
      <c r="B21" s="278" t="str">
        <f>'OHSU Building List'!F76</f>
        <v>Unity Ctr Behavioral Hlth</v>
      </c>
      <c r="C21" s="279" t="str">
        <f>'OHSU Building List'!D76</f>
        <v>UCB</v>
      </c>
      <c r="D21" s="43"/>
      <c r="E21" s="261"/>
    </row>
    <row r="22" spans="1:9" x14ac:dyDescent="0.25">
      <c r="A22" s="46"/>
      <c r="B22" s="81"/>
      <c r="C22" s="46"/>
      <c r="D22" s="43"/>
      <c r="E22" s="261"/>
    </row>
    <row r="23" spans="1:9" ht="16.5" thickBot="1" x14ac:dyDescent="0.3">
      <c r="A23" s="46"/>
      <c r="B23" s="81"/>
      <c r="C23" s="46"/>
      <c r="D23" s="43"/>
      <c r="E23" s="261"/>
    </row>
    <row r="24" spans="1:9" x14ac:dyDescent="0.25">
      <c r="A24" s="943" t="s">
        <v>1760</v>
      </c>
      <c r="B24" s="944"/>
      <c r="C24" s="945"/>
      <c r="D24" s="43"/>
      <c r="E24" s="261"/>
    </row>
    <row r="25" spans="1:9" x14ac:dyDescent="0.25">
      <c r="A25" s="301" t="s">
        <v>1720</v>
      </c>
      <c r="B25" s="302" t="s">
        <v>553</v>
      </c>
      <c r="C25" s="303" t="s">
        <v>1029</v>
      </c>
      <c r="D25" s="43"/>
      <c r="E25" s="261"/>
    </row>
    <row r="26" spans="1:9" x14ac:dyDescent="0.25">
      <c r="A26" s="307" t="str">
        <f>'OHSU Building List'!C455</f>
        <v>PSU</v>
      </c>
      <c r="B26" s="142" t="str">
        <f>'OHSU Building List'!F455</f>
        <v>Portland State University</v>
      </c>
      <c r="C26" s="308" t="str">
        <f>'OHSU Building List'!D455</f>
        <v>PSU</v>
      </c>
      <c r="D26" s="43"/>
      <c r="E26" s="261"/>
    </row>
    <row r="27" spans="1:9" ht="16.5" thickBot="1" x14ac:dyDescent="0.3">
      <c r="A27" s="277"/>
      <c r="B27" s="278"/>
      <c r="C27" s="279"/>
      <c r="D27" s="43"/>
      <c r="E27" s="261"/>
    </row>
    <row r="28" spans="1:9" x14ac:dyDescent="0.25">
      <c r="A28" s="46"/>
      <c r="B28" s="81"/>
      <c r="C28" s="46"/>
      <c r="D28" s="43"/>
      <c r="E28" s="261"/>
    </row>
    <row r="29" spans="1:9" x14ac:dyDescent="0.25">
      <c r="A29" s="46"/>
      <c r="B29" s="81"/>
      <c r="C29" s="46"/>
      <c r="D29" s="43"/>
      <c r="E29" s="261"/>
    </row>
    <row r="30" spans="1:9" ht="16.5" thickBot="1" x14ac:dyDescent="0.3">
      <c r="A30" s="46"/>
      <c r="B30" s="81"/>
      <c r="C30" s="46"/>
      <c r="D30" s="43"/>
      <c r="E30" s="261"/>
    </row>
    <row r="31" spans="1:9" ht="29.25" customHeight="1" x14ac:dyDescent="0.25">
      <c r="A31" s="937" t="s">
        <v>1018</v>
      </c>
      <c r="B31" s="938"/>
      <c r="C31" s="938"/>
      <c r="D31" s="938"/>
      <c r="E31" s="938"/>
      <c r="F31" s="938"/>
      <c r="G31" s="938"/>
      <c r="H31" s="938"/>
      <c r="I31" s="939"/>
    </row>
    <row r="32" spans="1:9" x14ac:dyDescent="0.25">
      <c r="A32" s="949" t="s">
        <v>1748</v>
      </c>
      <c r="B32" s="950"/>
      <c r="C32" s="950"/>
      <c r="D32" s="950"/>
      <c r="E32" s="950"/>
      <c r="F32" s="950"/>
      <c r="G32" s="950"/>
      <c r="H32" s="950"/>
      <c r="I32" s="951"/>
    </row>
    <row r="33" spans="1:9" x14ac:dyDescent="0.25">
      <c r="A33" s="952" t="s">
        <v>2084</v>
      </c>
      <c r="B33" s="953"/>
      <c r="C33" s="953"/>
      <c r="D33" s="953"/>
      <c r="E33" s="953"/>
      <c r="F33" s="953"/>
      <c r="G33" s="953"/>
      <c r="H33" s="953"/>
      <c r="I33" s="954"/>
    </row>
    <row r="34" spans="1:9" x14ac:dyDescent="0.25">
      <c r="A34" s="955" t="s">
        <v>3162</v>
      </c>
      <c r="B34" s="956"/>
      <c r="C34" s="956"/>
      <c r="D34" s="956"/>
      <c r="E34" s="956"/>
      <c r="F34" s="956"/>
      <c r="G34" s="956"/>
      <c r="H34" s="956"/>
      <c r="I34" s="957"/>
    </row>
    <row r="35" spans="1:9" x14ac:dyDescent="0.25">
      <c r="A35" s="958" t="s">
        <v>1757</v>
      </c>
      <c r="B35" s="959"/>
      <c r="C35" s="959"/>
      <c r="D35" s="959"/>
      <c r="E35" s="959"/>
      <c r="F35" s="959"/>
      <c r="G35" s="959"/>
      <c r="H35" s="959"/>
      <c r="I35" s="960"/>
    </row>
    <row r="36" spans="1:9" x14ac:dyDescent="0.25">
      <c r="A36" s="961" t="s">
        <v>1747</v>
      </c>
      <c r="B36" s="962"/>
      <c r="C36" s="962"/>
      <c r="D36" s="962"/>
      <c r="E36" s="962"/>
      <c r="F36" s="962"/>
      <c r="G36" s="962"/>
      <c r="H36" s="962"/>
      <c r="I36" s="963"/>
    </row>
    <row r="37" spans="1:9" x14ac:dyDescent="0.25">
      <c r="A37" s="964" t="s">
        <v>1750</v>
      </c>
      <c r="B37" s="965"/>
      <c r="C37" s="965"/>
      <c r="D37" s="965"/>
      <c r="E37" s="965"/>
      <c r="F37" s="965"/>
      <c r="G37" s="965"/>
      <c r="H37" s="965"/>
      <c r="I37" s="966"/>
    </row>
    <row r="38" spans="1:9" x14ac:dyDescent="0.25">
      <c r="A38" s="967" t="s">
        <v>1758</v>
      </c>
      <c r="B38" s="968"/>
      <c r="C38" s="968"/>
      <c r="D38" s="968"/>
      <c r="E38" s="968"/>
      <c r="F38" s="968"/>
      <c r="G38" s="968"/>
      <c r="H38" s="968"/>
      <c r="I38" s="969"/>
    </row>
    <row r="39" spans="1:9" x14ac:dyDescent="0.25">
      <c r="A39" s="970" t="s">
        <v>1749</v>
      </c>
      <c r="B39" s="971"/>
      <c r="C39" s="971"/>
      <c r="D39" s="971"/>
      <c r="E39" s="971"/>
      <c r="F39" s="971"/>
      <c r="G39" s="971"/>
      <c r="H39" s="971"/>
      <c r="I39" s="972"/>
    </row>
    <row r="40" spans="1:9" x14ac:dyDescent="0.25">
      <c r="A40" s="976" t="s">
        <v>1753</v>
      </c>
      <c r="B40" s="977"/>
      <c r="C40" s="977"/>
      <c r="D40" s="977"/>
      <c r="E40" s="977"/>
      <c r="F40" s="977"/>
      <c r="G40" s="977"/>
      <c r="H40" s="977"/>
      <c r="I40" s="978"/>
    </row>
    <row r="41" spans="1:9" ht="16.5" thickBot="1" x14ac:dyDescent="0.3">
      <c r="A41" s="973" t="s">
        <v>1791</v>
      </c>
      <c r="B41" s="974"/>
      <c r="C41" s="974"/>
      <c r="D41" s="974"/>
      <c r="E41" s="974"/>
      <c r="F41" s="974"/>
      <c r="G41" s="974"/>
      <c r="H41" s="974"/>
      <c r="I41" s="975"/>
    </row>
    <row r="42" spans="1:9" x14ac:dyDescent="0.25">
      <c r="A42" s="370"/>
      <c r="B42" s="370"/>
      <c r="C42" s="370"/>
      <c r="D42" s="43"/>
    </row>
    <row r="43" spans="1:9" x14ac:dyDescent="0.25">
      <c r="A43" s="370"/>
      <c r="B43" s="370"/>
      <c r="C43" s="370"/>
      <c r="D43" s="43"/>
    </row>
    <row r="44" spans="1:9" x14ac:dyDescent="0.25">
      <c r="A44" s="391"/>
      <c r="B44" s="50"/>
      <c r="C44" s="391"/>
      <c r="D44" s="43"/>
    </row>
    <row r="45" spans="1:9" x14ac:dyDescent="0.25">
      <c r="A45" s="46"/>
      <c r="B45" s="81"/>
      <c r="C45" s="46"/>
      <c r="D45" s="43"/>
    </row>
    <row r="46" spans="1:9" x14ac:dyDescent="0.25">
      <c r="A46" s="46"/>
      <c r="B46" s="81"/>
      <c r="C46" s="46"/>
    </row>
    <row r="47" spans="1:9" x14ac:dyDescent="0.25">
      <c r="A47" s="46"/>
      <c r="B47" s="81"/>
      <c r="C47" s="46"/>
      <c r="D47" s="49"/>
    </row>
    <row r="48" spans="1:9" x14ac:dyDescent="0.25">
      <c r="A48" s="46"/>
      <c r="B48" s="81"/>
      <c r="C48" s="46"/>
      <c r="D48" s="49"/>
    </row>
    <row r="49" spans="1:5" x14ac:dyDescent="0.25">
      <c r="A49" s="46"/>
      <c r="B49" s="81"/>
      <c r="C49" s="46"/>
      <c r="D49" s="49"/>
    </row>
    <row r="50" spans="1:5" x14ac:dyDescent="0.25">
      <c r="A50" s="46"/>
      <c r="B50" s="81"/>
      <c r="C50" s="46"/>
      <c r="D50" s="49"/>
    </row>
    <row r="51" spans="1:5" x14ac:dyDescent="0.25">
      <c r="A51" s="46"/>
      <c r="B51" s="81"/>
      <c r="C51" s="46"/>
      <c r="D51" s="49"/>
    </row>
    <row r="52" spans="1:5" x14ac:dyDescent="0.25">
      <c r="A52" s="46"/>
      <c r="B52" s="81"/>
      <c r="C52" s="46"/>
      <c r="D52" s="49"/>
    </row>
    <row r="53" spans="1:5" x14ac:dyDescent="0.25">
      <c r="A53" s="46"/>
      <c r="B53" s="81"/>
      <c r="C53" s="46"/>
      <c r="D53" s="43"/>
      <c r="E53" s="261"/>
    </row>
    <row r="54" spans="1:5" x14ac:dyDescent="0.25">
      <c r="A54" s="46"/>
      <c r="B54" s="81"/>
      <c r="C54" s="46"/>
      <c r="D54" s="43"/>
      <c r="E54" s="261"/>
    </row>
    <row r="55" spans="1:5" x14ac:dyDescent="0.25">
      <c r="A55" s="46"/>
      <c r="B55" s="81"/>
      <c r="C55" s="46"/>
      <c r="D55" s="43"/>
      <c r="E55" s="261"/>
    </row>
    <row r="56" spans="1:5" x14ac:dyDescent="0.25">
      <c r="A56" s="46"/>
      <c r="B56" s="81"/>
      <c r="C56" s="46"/>
      <c r="D56" s="43"/>
      <c r="E56" s="261"/>
    </row>
    <row r="57" spans="1:5" x14ac:dyDescent="0.25">
      <c r="A57" s="46"/>
      <c r="B57" s="81"/>
      <c r="C57" s="46"/>
      <c r="D57" s="43"/>
      <c r="E57" s="261"/>
    </row>
    <row r="58" spans="1:5" x14ac:dyDescent="0.25">
      <c r="A58" s="46"/>
      <c r="B58" s="81"/>
      <c r="C58" s="46"/>
      <c r="D58" s="43"/>
      <c r="E58" s="261"/>
    </row>
    <row r="59" spans="1:5" x14ac:dyDescent="0.25">
      <c r="A59" s="46"/>
      <c r="B59" s="81"/>
      <c r="C59" s="46"/>
      <c r="D59" s="43"/>
      <c r="E59" s="261"/>
    </row>
    <row r="60" spans="1:5" x14ac:dyDescent="0.25">
      <c r="A60" s="46"/>
      <c r="B60" s="81"/>
      <c r="C60" s="46"/>
      <c r="D60" s="43"/>
      <c r="E60" s="261"/>
    </row>
    <row r="61" spans="1:5" x14ac:dyDescent="0.25">
      <c r="A61" s="46"/>
      <c r="B61" s="81"/>
      <c r="C61" s="46"/>
      <c r="D61" s="43"/>
      <c r="E61" s="261"/>
    </row>
    <row r="62" spans="1:5" x14ac:dyDescent="0.25">
      <c r="A62" s="46"/>
      <c r="B62" s="81"/>
      <c r="C62" s="46"/>
      <c r="D62" s="43"/>
      <c r="E62" s="261"/>
    </row>
    <row r="63" spans="1:5" x14ac:dyDescent="0.25">
      <c r="A63" s="46"/>
      <c r="B63" s="81"/>
      <c r="C63" s="46"/>
      <c r="D63" s="43"/>
      <c r="E63" s="261"/>
    </row>
    <row r="64" spans="1:5" x14ac:dyDescent="0.25">
      <c r="A64" s="46"/>
      <c r="B64" s="81"/>
      <c r="C64" s="46"/>
      <c r="D64" s="43"/>
      <c r="E64" s="261"/>
    </row>
    <row r="65" spans="1:5" x14ac:dyDescent="0.25">
      <c r="A65" s="46"/>
      <c r="B65" s="81"/>
      <c r="C65" s="46"/>
      <c r="D65" s="43"/>
      <c r="E65" s="261"/>
    </row>
    <row r="66" spans="1:5" x14ac:dyDescent="0.25">
      <c r="A66" s="46"/>
      <c r="B66" s="81"/>
      <c r="C66" s="46"/>
      <c r="D66" s="43"/>
      <c r="E66" s="261"/>
    </row>
    <row r="67" spans="1:5" x14ac:dyDescent="0.25">
      <c r="A67" s="46"/>
      <c r="B67" s="81"/>
      <c r="C67" s="46"/>
      <c r="D67" s="43"/>
      <c r="E67" s="261"/>
    </row>
    <row r="68" spans="1:5" x14ac:dyDescent="0.25">
      <c r="A68" s="46"/>
      <c r="B68" s="81"/>
      <c r="C68" s="46"/>
      <c r="D68" s="43"/>
      <c r="E68" s="261"/>
    </row>
    <row r="69" spans="1:5" x14ac:dyDescent="0.25">
      <c r="A69" s="46"/>
      <c r="B69" s="81"/>
      <c r="C69" s="46"/>
      <c r="D69" s="43"/>
      <c r="E69" s="261"/>
    </row>
    <row r="70" spans="1:5" x14ac:dyDescent="0.25">
      <c r="A70" s="46"/>
      <c r="B70" s="81"/>
      <c r="C70" s="46"/>
      <c r="D70" s="43"/>
      <c r="E70" s="261"/>
    </row>
    <row r="71" spans="1:5" x14ac:dyDescent="0.25">
      <c r="A71" s="46"/>
      <c r="B71" s="81"/>
      <c r="C71" s="46"/>
      <c r="D71" s="43"/>
      <c r="E71" s="261"/>
    </row>
    <row r="72" spans="1:5" x14ac:dyDescent="0.25">
      <c r="A72" s="46"/>
      <c r="B72" s="81"/>
      <c r="C72" s="46"/>
      <c r="D72" s="43"/>
      <c r="E72" s="261"/>
    </row>
    <row r="73" spans="1:5" x14ac:dyDescent="0.25">
      <c r="A73" s="46"/>
      <c r="B73" s="81"/>
      <c r="C73" s="46"/>
      <c r="D73" s="43"/>
      <c r="E73" s="261"/>
    </row>
    <row r="74" spans="1:5" x14ac:dyDescent="0.25">
      <c r="A74" s="46"/>
      <c r="B74" s="81"/>
      <c r="C74" s="46"/>
      <c r="D74" s="43"/>
      <c r="E74" s="261"/>
    </row>
    <row r="75" spans="1:5" x14ac:dyDescent="0.25">
      <c r="A75" s="46"/>
      <c r="B75" s="81"/>
      <c r="C75" s="46"/>
      <c r="D75" s="43"/>
    </row>
    <row r="76" spans="1:5" x14ac:dyDescent="0.25">
      <c r="A76" s="46"/>
      <c r="B76" s="81"/>
      <c r="C76" s="46"/>
      <c r="D76" s="261"/>
    </row>
    <row r="77" spans="1:5" x14ac:dyDescent="0.25">
      <c r="A77" s="46"/>
      <c r="B77" s="81"/>
      <c r="C77" s="46"/>
      <c r="D77" s="43"/>
    </row>
    <row r="78" spans="1:5" x14ac:dyDescent="0.25">
      <c r="A78" s="46"/>
      <c r="B78" s="81"/>
      <c r="C78" s="46"/>
      <c r="D78" s="43"/>
    </row>
    <row r="79" spans="1:5" x14ac:dyDescent="0.25">
      <c r="A79" s="46"/>
      <c r="B79" s="81"/>
      <c r="C79" s="46"/>
      <c r="D79" s="43"/>
    </row>
    <row r="80" spans="1:5" x14ac:dyDescent="0.25">
      <c r="A80" s="370"/>
      <c r="B80" s="370"/>
      <c r="C80" s="370"/>
      <c r="D80" s="43"/>
    </row>
    <row r="81" spans="1:5" x14ac:dyDescent="0.25">
      <c r="D81" s="43"/>
      <c r="E81" s="261"/>
    </row>
    <row r="82" spans="1:5" x14ac:dyDescent="0.25">
      <c r="A82" s="985"/>
      <c r="B82" s="985"/>
      <c r="C82" s="985"/>
      <c r="D82" s="43"/>
      <c r="E82" s="261"/>
    </row>
    <row r="83" spans="1:5" x14ac:dyDescent="0.25">
      <c r="A83" s="391"/>
      <c r="B83" s="50"/>
      <c r="C83" s="391"/>
      <c r="D83" s="43"/>
      <c r="E83" s="261"/>
    </row>
    <row r="84" spans="1:5" x14ac:dyDescent="0.25">
      <c r="A84" s="46"/>
      <c r="B84" s="81"/>
      <c r="C84" s="46"/>
      <c r="D84" s="43"/>
      <c r="E84" s="261"/>
    </row>
    <row r="85" spans="1:5" ht="15.75" customHeight="1" x14ac:dyDescent="0.25">
      <c r="A85" s="46"/>
      <c r="B85" s="81"/>
      <c r="C85" s="46"/>
      <c r="D85" s="43"/>
      <c r="E85" s="261"/>
    </row>
    <row r="86" spans="1:5" x14ac:dyDescent="0.25">
      <c r="A86" s="46"/>
      <c r="B86" s="81"/>
      <c r="C86" s="46"/>
      <c r="D86" s="261"/>
      <c r="E86" s="261"/>
    </row>
    <row r="87" spans="1:5" x14ac:dyDescent="0.25">
      <c r="A87" s="46"/>
      <c r="B87" s="81"/>
      <c r="C87" s="46"/>
      <c r="D87" s="261"/>
    </row>
    <row r="88" spans="1:5" x14ac:dyDescent="0.25">
      <c r="A88" s="46"/>
      <c r="B88" s="81"/>
      <c r="C88" s="46"/>
      <c r="D88" s="43"/>
      <c r="E88" s="261"/>
    </row>
    <row r="89" spans="1:5" x14ac:dyDescent="0.25">
      <c r="A89" s="46"/>
      <c r="B89" s="81"/>
      <c r="C89" s="46"/>
      <c r="D89" s="43"/>
      <c r="E89" s="261"/>
    </row>
    <row r="90" spans="1:5" x14ac:dyDescent="0.25">
      <c r="A90" s="46"/>
      <c r="B90" s="81"/>
      <c r="C90" s="46"/>
      <c r="D90" s="43"/>
      <c r="E90" s="261"/>
    </row>
    <row r="91" spans="1:5" x14ac:dyDescent="0.25">
      <c r="C91" s="46"/>
      <c r="D91" s="43"/>
      <c r="E91" s="261"/>
    </row>
    <row r="92" spans="1:5" x14ac:dyDescent="0.25">
      <c r="C92" s="46"/>
      <c r="D92" s="43"/>
      <c r="E92" s="261"/>
    </row>
    <row r="93" spans="1:5" x14ac:dyDescent="0.25">
      <c r="C93" s="46"/>
      <c r="D93" s="43"/>
      <c r="E93" s="261"/>
    </row>
    <row r="94" spans="1:5" x14ac:dyDescent="0.25">
      <c r="C94" s="46"/>
      <c r="D94" s="261"/>
      <c r="E94" s="261"/>
    </row>
    <row r="95" spans="1:5" x14ac:dyDescent="0.25">
      <c r="C95" s="46"/>
      <c r="D95" s="261"/>
      <c r="E95" s="261"/>
    </row>
    <row r="96" spans="1:5" x14ac:dyDescent="0.25">
      <c r="C96" s="46"/>
      <c r="D96" s="261"/>
      <c r="E96" s="261"/>
    </row>
    <row r="97" spans="1:5" x14ac:dyDescent="0.25">
      <c r="C97" s="46"/>
      <c r="D97" s="261"/>
      <c r="E97" s="261"/>
    </row>
    <row r="98" spans="1:5" x14ac:dyDescent="0.25">
      <c r="C98" s="46"/>
      <c r="D98" s="261"/>
      <c r="E98" s="261"/>
    </row>
    <row r="99" spans="1:5" x14ac:dyDescent="0.25">
      <c r="C99" s="46"/>
      <c r="D99" s="261"/>
      <c r="E99" s="261"/>
    </row>
    <row r="100" spans="1:5" x14ac:dyDescent="0.25">
      <c r="C100" s="46"/>
      <c r="D100" s="261"/>
      <c r="E100" s="261"/>
    </row>
    <row r="101" spans="1:5" x14ac:dyDescent="0.25">
      <c r="C101" s="46"/>
      <c r="D101" s="261"/>
      <c r="E101" s="261"/>
    </row>
    <row r="102" spans="1:5" x14ac:dyDescent="0.25">
      <c r="A102" s="46"/>
      <c r="B102" s="81"/>
      <c r="C102" s="46"/>
      <c r="D102" s="261"/>
      <c r="E102" s="261"/>
    </row>
    <row r="103" spans="1:5" x14ac:dyDescent="0.25">
      <c r="D103" s="261"/>
      <c r="E103" s="261"/>
    </row>
    <row r="104" spans="1:5" x14ac:dyDescent="0.25">
      <c r="D104" s="261"/>
      <c r="E104" s="261"/>
    </row>
    <row r="105" spans="1:5" x14ac:dyDescent="0.25">
      <c r="D105" s="43"/>
      <c r="E105" s="261"/>
    </row>
    <row r="106" spans="1:5" x14ac:dyDescent="0.25">
      <c r="D106" s="261"/>
      <c r="E106" s="261"/>
    </row>
    <row r="107" spans="1:5" x14ac:dyDescent="0.25">
      <c r="D107" s="43"/>
      <c r="E107" s="261"/>
    </row>
    <row r="108" spans="1:5" x14ac:dyDescent="0.25">
      <c r="D108" s="43"/>
      <c r="E108" s="261"/>
    </row>
    <row r="109" spans="1:5" x14ac:dyDescent="0.25">
      <c r="D109" s="49"/>
      <c r="E109" s="261"/>
    </row>
    <row r="110" spans="1:5" x14ac:dyDescent="0.25">
      <c r="D110" s="49"/>
      <c r="E110" s="261"/>
    </row>
    <row r="111" spans="1:5" x14ac:dyDescent="0.25">
      <c r="A111" s="49"/>
      <c r="B111" s="49"/>
      <c r="C111" s="49"/>
      <c r="D111" s="49"/>
      <c r="E111" s="261"/>
    </row>
    <row r="112" spans="1:5" x14ac:dyDescent="0.25">
      <c r="D112" s="49"/>
      <c r="E112" s="261"/>
    </row>
    <row r="113" spans="1:4" x14ac:dyDescent="0.25">
      <c r="D113" s="49"/>
    </row>
    <row r="114" spans="1:4" x14ac:dyDescent="0.25">
      <c r="D114" s="49"/>
    </row>
    <row r="115" spans="1:4" x14ac:dyDescent="0.25">
      <c r="D115" s="49"/>
    </row>
    <row r="116" spans="1:4" x14ac:dyDescent="0.25">
      <c r="D116" s="49"/>
    </row>
    <row r="117" spans="1:4" x14ac:dyDescent="0.25">
      <c r="D117" s="49"/>
    </row>
    <row r="118" spans="1:4" x14ac:dyDescent="0.25">
      <c r="D118" s="49"/>
    </row>
    <row r="119" spans="1:4" x14ac:dyDescent="0.25">
      <c r="D119" s="49"/>
    </row>
    <row r="120" spans="1:4" x14ac:dyDescent="0.25">
      <c r="D120" s="49"/>
    </row>
    <row r="121" spans="1:4" x14ac:dyDescent="0.25">
      <c r="D121" s="49"/>
    </row>
    <row r="122" spans="1:4" x14ac:dyDescent="0.25">
      <c r="D122" s="49"/>
    </row>
    <row r="123" spans="1:4" x14ac:dyDescent="0.25">
      <c r="D123" s="49"/>
    </row>
    <row r="124" spans="1:4" x14ac:dyDescent="0.25">
      <c r="D124" s="49"/>
    </row>
    <row r="125" spans="1:4" x14ac:dyDescent="0.25">
      <c r="D125" s="49"/>
    </row>
    <row r="126" spans="1:4" x14ac:dyDescent="0.25">
      <c r="D126" s="49"/>
    </row>
    <row r="127" spans="1:4" x14ac:dyDescent="0.25">
      <c r="A127" s="49"/>
      <c r="B127" s="49"/>
      <c r="C127" s="49"/>
      <c r="D127" s="49"/>
    </row>
    <row r="128" spans="1:4" x14ac:dyDescent="0.25">
      <c r="D128" s="49"/>
    </row>
    <row r="129" spans="4:4" x14ac:dyDescent="0.25">
      <c r="D129" s="49"/>
    </row>
    <row r="130" spans="4:4" x14ac:dyDescent="0.25">
      <c r="D130" s="49"/>
    </row>
    <row r="131" spans="4:4" x14ac:dyDescent="0.25">
      <c r="D131" s="49"/>
    </row>
    <row r="132" spans="4:4" x14ac:dyDescent="0.25">
      <c r="D132" s="49"/>
    </row>
    <row r="133" spans="4:4" x14ac:dyDescent="0.25">
      <c r="D133" s="49"/>
    </row>
    <row r="134" spans="4:4" x14ac:dyDescent="0.25">
      <c r="D134" s="49"/>
    </row>
    <row r="135" spans="4:4" x14ac:dyDescent="0.25">
      <c r="D135" s="49"/>
    </row>
    <row r="136" spans="4:4" x14ac:dyDescent="0.25">
      <c r="D136" s="49"/>
    </row>
    <row r="137" spans="4:4" x14ac:dyDescent="0.25">
      <c r="D137" s="49"/>
    </row>
    <row r="138" spans="4:4" x14ac:dyDescent="0.25">
      <c r="D138" s="49"/>
    </row>
    <row r="139" spans="4:4" x14ac:dyDescent="0.25">
      <c r="D139" s="49"/>
    </row>
    <row r="140" spans="4:4" x14ac:dyDescent="0.25">
      <c r="D140" s="49"/>
    </row>
    <row r="141" spans="4:4" x14ac:dyDescent="0.25">
      <c r="D141" s="49"/>
    </row>
    <row r="142" spans="4:4" x14ac:dyDescent="0.25">
      <c r="D142" s="49"/>
    </row>
    <row r="143" spans="4:4" x14ac:dyDescent="0.25">
      <c r="D143" s="49"/>
    </row>
    <row r="144" spans="4:4" x14ac:dyDescent="0.25">
      <c r="D144" s="49"/>
    </row>
    <row r="145" spans="1:4" x14ac:dyDescent="0.25">
      <c r="D145" s="49"/>
    </row>
    <row r="146" spans="1:4" x14ac:dyDescent="0.25">
      <c r="D146" s="49"/>
    </row>
    <row r="147" spans="1:4" x14ac:dyDescent="0.25">
      <c r="D147" s="49"/>
    </row>
    <row r="148" spans="1:4" x14ac:dyDescent="0.25">
      <c r="D148" s="49"/>
    </row>
    <row r="149" spans="1:4" x14ac:dyDescent="0.25">
      <c r="D149" s="49"/>
    </row>
    <row r="150" spans="1:4" x14ac:dyDescent="0.25">
      <c r="D150" s="49"/>
    </row>
    <row r="151" spans="1:4" x14ac:dyDescent="0.25">
      <c r="D151" s="49"/>
    </row>
    <row r="152" spans="1:4" x14ac:dyDescent="0.25">
      <c r="D152" s="49"/>
    </row>
    <row r="153" spans="1:4" x14ac:dyDescent="0.25">
      <c r="D153" s="49"/>
    </row>
    <row r="154" spans="1:4" x14ac:dyDescent="0.25">
      <c r="D154" s="49"/>
    </row>
    <row r="155" spans="1:4" x14ac:dyDescent="0.25">
      <c r="D155" s="49"/>
    </row>
    <row r="156" spans="1:4" x14ac:dyDescent="0.25">
      <c r="D156" s="49"/>
    </row>
    <row r="157" spans="1:4" x14ac:dyDescent="0.25">
      <c r="D157" s="49"/>
    </row>
    <row r="158" spans="1:4" x14ac:dyDescent="0.25">
      <c r="A158" s="49"/>
      <c r="B158" s="49"/>
      <c r="C158" s="49"/>
      <c r="D158" s="49"/>
    </row>
    <row r="159" spans="1:4" x14ac:dyDescent="0.25">
      <c r="A159" s="49"/>
      <c r="B159" s="49"/>
      <c r="C159" s="49"/>
      <c r="D159" s="49"/>
    </row>
    <row r="160" spans="1:4" x14ac:dyDescent="0.25">
      <c r="A160" s="49"/>
      <c r="B160" s="49"/>
      <c r="C160" s="49"/>
      <c r="D160" s="49"/>
    </row>
    <row r="161" spans="1:4" x14ac:dyDescent="0.25">
      <c r="A161" s="49"/>
      <c r="B161" s="49"/>
      <c r="C161" s="49"/>
      <c r="D161" s="49"/>
    </row>
    <row r="162" spans="1:4" x14ac:dyDescent="0.25">
      <c r="A162" s="49"/>
      <c r="B162" s="49"/>
      <c r="C162" s="49"/>
      <c r="D162" s="49"/>
    </row>
    <row r="163" spans="1:4" x14ac:dyDescent="0.25">
      <c r="A163" s="49"/>
      <c r="B163" s="49"/>
      <c r="C163" s="49"/>
      <c r="D163" s="49"/>
    </row>
    <row r="164" spans="1:4" x14ac:dyDescent="0.25">
      <c r="A164" s="49"/>
      <c r="B164" s="49"/>
      <c r="C164" s="49"/>
      <c r="D164" s="49"/>
    </row>
    <row r="165" spans="1:4" x14ac:dyDescent="0.25">
      <c r="A165" s="49"/>
      <c r="B165" s="49"/>
      <c r="C165" s="49"/>
      <c r="D165" s="49"/>
    </row>
    <row r="166" spans="1:4" x14ac:dyDescent="0.25">
      <c r="A166" s="49"/>
      <c r="B166" s="49"/>
      <c r="C166" s="49"/>
      <c r="D166" s="49"/>
    </row>
    <row r="167" spans="1:4" x14ac:dyDescent="0.25">
      <c r="A167" s="49"/>
      <c r="B167" s="49"/>
      <c r="C167" s="49"/>
      <c r="D167" s="49"/>
    </row>
    <row r="168" spans="1:4" x14ac:dyDescent="0.25">
      <c r="A168" s="49"/>
      <c r="B168" s="49"/>
      <c r="C168" s="49"/>
      <c r="D168" s="49"/>
    </row>
    <row r="169" spans="1:4" x14ac:dyDescent="0.25">
      <c r="A169" s="49"/>
      <c r="B169" s="49"/>
      <c r="C169" s="49"/>
      <c r="D169" s="49"/>
    </row>
    <row r="170" spans="1:4" x14ac:dyDescent="0.25">
      <c r="A170" s="49"/>
      <c r="B170" s="49"/>
      <c r="C170" s="49"/>
      <c r="D170" s="49"/>
    </row>
    <row r="171" spans="1:4" x14ac:dyDescent="0.25">
      <c r="A171" s="49"/>
      <c r="B171" s="49"/>
      <c r="C171" s="49"/>
      <c r="D171" s="49"/>
    </row>
    <row r="172" spans="1:4" x14ac:dyDescent="0.25">
      <c r="A172" s="49"/>
      <c r="B172" s="49"/>
      <c r="C172" s="49"/>
      <c r="D172" s="49"/>
    </row>
    <row r="173" spans="1:4" x14ac:dyDescent="0.25">
      <c r="A173" s="49"/>
      <c r="B173" s="49"/>
      <c r="C173" s="49"/>
      <c r="D173" s="49"/>
    </row>
    <row r="174" spans="1:4" x14ac:dyDescent="0.25">
      <c r="A174" s="49"/>
      <c r="B174" s="49"/>
      <c r="C174" s="49"/>
      <c r="D174" s="49"/>
    </row>
    <row r="175" spans="1:4" x14ac:dyDescent="0.25">
      <c r="A175" s="49"/>
      <c r="B175" s="49"/>
      <c r="C175" s="49"/>
      <c r="D175" s="49"/>
    </row>
    <row r="176" spans="1:4" x14ac:dyDescent="0.25">
      <c r="A176" s="49"/>
      <c r="B176" s="49"/>
      <c r="C176" s="49"/>
      <c r="D176" s="49"/>
    </row>
    <row r="177" spans="1:4" x14ac:dyDescent="0.25">
      <c r="A177" s="49"/>
      <c r="B177" s="49"/>
      <c r="C177" s="49"/>
      <c r="D177" s="49"/>
    </row>
    <row r="178" spans="1:4" x14ac:dyDescent="0.25">
      <c r="A178" s="49"/>
      <c r="B178" s="49"/>
      <c r="C178" s="49"/>
      <c r="D178" s="49"/>
    </row>
    <row r="179" spans="1:4" x14ac:dyDescent="0.25">
      <c r="A179" s="49"/>
      <c r="B179" s="49"/>
      <c r="C179" s="49"/>
      <c r="D179" s="49"/>
    </row>
    <row r="180" spans="1:4" x14ac:dyDescent="0.25">
      <c r="A180" s="49"/>
      <c r="B180" s="49"/>
      <c r="C180" s="49"/>
      <c r="D180" s="49"/>
    </row>
    <row r="181" spans="1:4" x14ac:dyDescent="0.25">
      <c r="A181" s="49"/>
      <c r="B181" s="49"/>
      <c r="C181" s="49"/>
    </row>
    <row r="182" spans="1:4" x14ac:dyDescent="0.25">
      <c r="A182" s="49"/>
      <c r="B182" s="49"/>
      <c r="C182" s="49"/>
    </row>
    <row r="183" spans="1:4" x14ac:dyDescent="0.25">
      <c r="A183" s="49"/>
      <c r="B183" s="49"/>
      <c r="C183" s="49"/>
    </row>
    <row r="184" spans="1:4" x14ac:dyDescent="0.25">
      <c r="A184" s="49"/>
      <c r="B184" s="49"/>
      <c r="C184" s="49"/>
    </row>
    <row r="185" spans="1:4" x14ac:dyDescent="0.25">
      <c r="A185" s="49"/>
      <c r="B185" s="49"/>
      <c r="C185" s="49"/>
    </row>
  </sheetData>
  <sheetProtection algorithmName="SHA-512" hashValue="1VIAXEVrGI4ohwZ2UJeUaovk9XNsj4Dlny4nia3/zpBDANKCtwORPhd9JFO651WnY3sQBrUlGl1A4kagi+aIcg==" saltValue="vGZuRpaQC+I6Bh0QDSSbuw==" spinCount="100000" sheet="1" sort="0" autoFilter="0"/>
  <mergeCells count="17">
    <mergeCell ref="A7:I7"/>
    <mergeCell ref="A8:I8"/>
    <mergeCell ref="A33:I33"/>
    <mergeCell ref="A31:I31"/>
    <mergeCell ref="A32:I32"/>
    <mergeCell ref="A11:C11"/>
    <mergeCell ref="A9:I9"/>
    <mergeCell ref="A82:C82"/>
    <mergeCell ref="A24:C24"/>
    <mergeCell ref="A34:I34"/>
    <mergeCell ref="A35:I35"/>
    <mergeCell ref="A36:I36"/>
    <mergeCell ref="A37:I37"/>
    <mergeCell ref="A38:I38"/>
    <mergeCell ref="A39:I39"/>
    <mergeCell ref="A40:I40"/>
    <mergeCell ref="A41:I41"/>
  </mergeCells>
  <printOptions horizontalCentered="1"/>
  <pageMargins left="0.7" right="0.7" top="0.75" bottom="0.75" header="0.3" footer="0.3"/>
  <pageSetup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L50"/>
  <sheetViews>
    <sheetView zoomScaleNormal="100" workbookViewId="0"/>
  </sheetViews>
  <sheetFormatPr defaultColWidth="9.140625" defaultRowHeight="15.75" x14ac:dyDescent="0.25"/>
  <cols>
    <col min="1" max="1" width="8.7109375" style="48" customWidth="1"/>
    <col min="2" max="2" width="29.85546875" style="48" bestFit="1" customWidth="1"/>
    <col min="3" max="3" width="8.7109375" style="48" customWidth="1"/>
    <col min="4" max="4" width="2.7109375" style="48" customWidth="1"/>
    <col min="5" max="5" width="8.7109375" style="48" customWidth="1"/>
    <col min="6" max="6" width="34.42578125" style="48" customWidth="1"/>
    <col min="7" max="7" width="8.7109375" style="48" customWidth="1"/>
    <col min="8" max="8" width="2.7109375" style="48" customWidth="1"/>
    <col min="9" max="9" width="8.7109375" style="48" customWidth="1"/>
    <col min="10" max="10" width="34.42578125" style="48" bestFit="1" customWidth="1"/>
    <col min="11" max="11" width="8.7109375" style="48" customWidth="1"/>
    <col min="12" max="16384" width="9.140625" style="48"/>
  </cols>
  <sheetData>
    <row r="1" spans="1:12" s="487" customFormat="1" ht="17.25" customHeight="1" x14ac:dyDescent="0.2">
      <c r="A1" s="485"/>
      <c r="B1" s="485"/>
      <c r="C1" s="485"/>
      <c r="D1" s="485"/>
      <c r="E1" s="485"/>
      <c r="F1" s="486"/>
      <c r="G1" s="486"/>
      <c r="H1" s="486"/>
      <c r="I1" s="486"/>
      <c r="J1" s="486"/>
      <c r="K1" s="486"/>
      <c r="L1" s="486"/>
    </row>
    <row r="2" spans="1:12" s="487" customFormat="1" x14ac:dyDescent="0.2">
      <c r="A2" s="485"/>
      <c r="B2" s="485"/>
      <c r="C2" s="485"/>
      <c r="D2" s="485"/>
      <c r="E2" s="485"/>
      <c r="F2" s="488"/>
      <c r="G2" s="489"/>
      <c r="H2" s="489"/>
      <c r="I2" s="489"/>
      <c r="J2" s="489"/>
      <c r="K2" s="486"/>
      <c r="L2" s="486"/>
    </row>
    <row r="3" spans="1:12" s="487" customFormat="1" ht="12.75" x14ac:dyDescent="0.2">
      <c r="A3" s="485"/>
      <c r="B3" s="485"/>
      <c r="C3" s="485"/>
      <c r="D3" s="485"/>
      <c r="E3" s="485"/>
      <c r="F3" s="490"/>
      <c r="G3" s="490"/>
      <c r="H3" s="490"/>
      <c r="I3" s="490"/>
      <c r="J3" s="491"/>
      <c r="K3" s="486"/>
      <c r="L3" s="486"/>
    </row>
    <row r="4" spans="1:12" s="487" customFormat="1" ht="17.25" customHeight="1" x14ac:dyDescent="0.2">
      <c r="A4" s="485"/>
      <c r="B4" s="485"/>
      <c r="C4" s="485"/>
      <c r="D4" s="485"/>
      <c r="E4" s="485"/>
      <c r="F4" s="490"/>
      <c r="G4" s="490"/>
      <c r="H4" s="490"/>
      <c r="I4" s="490"/>
      <c r="J4" s="491"/>
      <c r="K4" s="486"/>
      <c r="L4" s="486"/>
    </row>
    <row r="5" spans="1:12" s="496" customFormat="1" ht="24.75" customHeight="1" thickBot="1" x14ac:dyDescent="0.25">
      <c r="A5" s="492"/>
      <c r="B5" s="492"/>
      <c r="C5" s="492"/>
      <c r="D5" s="492"/>
      <c r="E5" s="492"/>
      <c r="F5" s="493"/>
      <c r="G5" s="494"/>
      <c r="H5" s="494"/>
      <c r="I5" s="494"/>
      <c r="J5" s="495"/>
    </row>
    <row r="6" spans="1:12" ht="15.75" customHeight="1" x14ac:dyDescent="0.25">
      <c r="A6" s="502"/>
      <c r="F6" s="754"/>
      <c r="G6" s="754"/>
      <c r="H6" s="754"/>
      <c r="I6" s="755" t="str">
        <f>'What''s New'!A6</f>
        <v>Last Update: January 3, 2019</v>
      </c>
      <c r="J6" s="503"/>
      <c r="K6" s="370"/>
    </row>
    <row r="7" spans="1:12" s="261" customFormat="1" x14ac:dyDescent="0.25">
      <c r="A7" s="932" t="s">
        <v>3380</v>
      </c>
      <c r="B7" s="932"/>
      <c r="C7" s="932"/>
      <c r="D7" s="932"/>
      <c r="E7" s="932"/>
      <c r="F7" s="932"/>
      <c r="G7" s="932"/>
      <c r="H7" s="932"/>
      <c r="I7" s="932"/>
      <c r="J7" s="406"/>
      <c r="K7" s="406"/>
    </row>
    <row r="8" spans="1:12" s="261" customFormat="1" x14ac:dyDescent="0.25">
      <c r="A8" s="932" t="s">
        <v>3385</v>
      </c>
      <c r="B8" s="932"/>
      <c r="C8" s="932"/>
      <c r="D8" s="932"/>
      <c r="E8" s="932"/>
      <c r="F8" s="932"/>
      <c r="G8" s="932"/>
      <c r="H8" s="932"/>
      <c r="I8" s="932"/>
      <c r="J8" s="406"/>
      <c r="K8" s="406"/>
    </row>
    <row r="9" spans="1:12" x14ac:dyDescent="0.25">
      <c r="A9" s="933" t="s">
        <v>1759</v>
      </c>
      <c r="B9" s="933"/>
      <c r="C9" s="933"/>
      <c r="D9" s="933"/>
      <c r="E9" s="933"/>
      <c r="F9" s="933"/>
      <c r="G9" s="933"/>
      <c r="H9" s="933"/>
      <c r="I9" s="933"/>
      <c r="J9" s="404"/>
      <c r="K9" s="404"/>
    </row>
    <row r="10" spans="1:12" ht="8.25" customHeight="1" thickBot="1" x14ac:dyDescent="0.3"/>
    <row r="11" spans="1:12" x14ac:dyDescent="0.25">
      <c r="A11" s="989" t="s">
        <v>3160</v>
      </c>
      <c r="B11" s="990"/>
      <c r="C11" s="991"/>
      <c r="D11" s="81"/>
      <c r="E11" s="943" t="s">
        <v>3681</v>
      </c>
      <c r="F11" s="944"/>
      <c r="G11" s="945"/>
      <c r="H11" s="81"/>
      <c r="I11" s="46"/>
      <c r="J11" s="81"/>
      <c r="K11" s="391"/>
    </row>
    <row r="12" spans="1:12" x14ac:dyDescent="0.25">
      <c r="A12" s="361" t="s">
        <v>1720</v>
      </c>
      <c r="B12" s="362" t="s">
        <v>553</v>
      </c>
      <c r="C12" s="363" t="s">
        <v>1029</v>
      </c>
      <c r="D12" s="81"/>
      <c r="E12" s="301" t="s">
        <v>1720</v>
      </c>
      <c r="F12" s="382" t="s">
        <v>553</v>
      </c>
      <c r="G12" s="303" t="s">
        <v>1029</v>
      </c>
      <c r="H12" s="81"/>
      <c r="I12" s="46"/>
      <c r="J12" s="81"/>
      <c r="K12" s="46"/>
    </row>
    <row r="13" spans="1:12" x14ac:dyDescent="0.25">
      <c r="A13" s="271" t="str">
        <f>'OHSU Building List'!C357</f>
        <v>742</v>
      </c>
      <c r="B13" s="272" t="str">
        <f>'OHSU Building List'!F357</f>
        <v>Cornell Business Ctr I</v>
      </c>
      <c r="C13" s="273" t="str">
        <f>'OHSU Building List'!D357</f>
        <v>CBC</v>
      </c>
      <c r="D13" s="81"/>
      <c r="E13" s="265" t="str">
        <f>'OHSU Building List'!C456</f>
        <v>TCW</v>
      </c>
      <c r="F13" s="77" t="str">
        <f>'OHSU Building List'!F456</f>
        <v>Tuality Campus Wide</v>
      </c>
      <c r="G13" s="266" t="str">
        <f>'OHSU Building List'!D456</f>
        <v>TCW</v>
      </c>
      <c r="H13" s="81"/>
      <c r="I13" s="46"/>
      <c r="J13" s="81"/>
      <c r="K13" s="46"/>
    </row>
    <row r="14" spans="1:12" x14ac:dyDescent="0.25">
      <c r="A14" s="271" t="str">
        <f>'OHSU Building List'!C106</f>
        <v>092</v>
      </c>
      <c r="B14" s="272" t="str">
        <f>'OHSU Building List'!F106</f>
        <v>Hillsboro Aquatic Center</v>
      </c>
      <c r="C14" s="273" t="str">
        <f>'OHSU Building List'!D106</f>
        <v>HAC</v>
      </c>
      <c r="D14" s="81"/>
      <c r="E14" s="46"/>
      <c r="F14" s="81"/>
      <c r="G14" s="46"/>
      <c r="H14" s="81"/>
      <c r="I14" s="46"/>
      <c r="J14" s="81"/>
      <c r="K14" s="46"/>
    </row>
    <row r="15" spans="1:12" x14ac:dyDescent="0.25">
      <c r="A15" s="271" t="str">
        <f>'OHSU Building List'!C93</f>
        <v>079</v>
      </c>
      <c r="B15" s="272" t="str">
        <f>'OHSU Building List'!F93</f>
        <v>Intermodal Tran Facility</v>
      </c>
      <c r="C15" s="273" t="str">
        <f>'OHSU Building List'!D93</f>
        <v>ITF</v>
      </c>
      <c r="D15" s="81"/>
      <c r="E15" s="46"/>
      <c r="F15" s="81"/>
      <c r="G15" s="46"/>
      <c r="H15" s="81"/>
      <c r="I15" s="46"/>
      <c r="J15" s="81"/>
      <c r="K15" s="46"/>
    </row>
    <row r="16" spans="1:12" x14ac:dyDescent="0.25">
      <c r="A16" s="271" t="str">
        <f>'OHSU Building List'!C96</f>
        <v>082</v>
      </c>
      <c r="B16" s="272" t="str">
        <f>'OHSU Building List'!F96</f>
        <v>Tuality 6th Ave Med Plaza</v>
      </c>
      <c r="C16" s="273" t="str">
        <f>'OHSU Building List'!D96</f>
        <v>TM1</v>
      </c>
      <c r="D16" s="81"/>
      <c r="E16" s="46"/>
      <c r="F16" s="81"/>
      <c r="G16" s="46"/>
      <c r="H16" s="81"/>
      <c r="I16" s="46"/>
      <c r="J16" s="81"/>
      <c r="K16" s="46"/>
    </row>
    <row r="17" spans="1:11" x14ac:dyDescent="0.25">
      <c r="A17" s="271" t="str">
        <f>'OHSU Building List'!C92</f>
        <v>078</v>
      </c>
      <c r="B17" s="272" t="str">
        <f>'OHSU Building List'!F92</f>
        <v>Tuality 7th Ave Med Plaza</v>
      </c>
      <c r="C17" s="273" t="str">
        <f>'OHSU Building List'!D92</f>
        <v>TM2</v>
      </c>
      <c r="D17" s="81"/>
      <c r="E17" s="370"/>
      <c r="F17" s="81"/>
      <c r="G17" s="46"/>
      <c r="H17" s="81"/>
      <c r="I17" s="46"/>
      <c r="J17" s="81"/>
      <c r="K17" s="370"/>
    </row>
    <row r="18" spans="1:11" x14ac:dyDescent="0.25">
      <c r="A18" s="265" t="str">
        <f>'OHSU Building List'!C333</f>
        <v>718</v>
      </c>
      <c r="B18" s="77" t="str">
        <f>'OHSU Building List'!F333</f>
        <v>Tuality 8th Ave Med Plaza</v>
      </c>
      <c r="C18" s="266" t="str">
        <f>'OHSU Building List'!D333</f>
        <v>TM3</v>
      </c>
      <c r="D18" s="81"/>
      <c r="E18" s="391"/>
      <c r="F18" s="81"/>
      <c r="G18" s="46"/>
      <c r="H18" s="81"/>
      <c r="I18" s="46"/>
      <c r="J18" s="81"/>
      <c r="K18" s="391"/>
    </row>
    <row r="19" spans="1:11" x14ac:dyDescent="0.25">
      <c r="A19" s="265" t="str">
        <f>'OHSU Building List'!C102</f>
        <v>088</v>
      </c>
      <c r="B19" s="77" t="str">
        <f>'OHSU Building List'!F102</f>
        <v>Tuality Building 1</v>
      </c>
      <c r="C19" s="266" t="str">
        <f>'OHSU Building List'!D102</f>
        <v>TBD1</v>
      </c>
      <c r="D19" s="81"/>
      <c r="E19" s="391"/>
      <c r="F19" s="81"/>
      <c r="G19" s="46"/>
      <c r="H19" s="81"/>
      <c r="I19" s="46"/>
      <c r="J19" s="81"/>
      <c r="K19" s="391"/>
    </row>
    <row r="20" spans="1:11" x14ac:dyDescent="0.25">
      <c r="A20" s="271" t="str">
        <f>'OHSU Building List'!C91</f>
        <v>077</v>
      </c>
      <c r="B20" s="272" t="str">
        <f>'OHSU Building List'!F91</f>
        <v>Tuality Community Hosp</v>
      </c>
      <c r="C20" s="273" t="str">
        <f>'OHSU Building List'!D91</f>
        <v>TCH</v>
      </c>
      <c r="D20" s="81"/>
      <c r="E20" s="46"/>
      <c r="F20" s="81"/>
      <c r="G20" s="46"/>
      <c r="H20" s="81"/>
      <c r="I20" s="46"/>
      <c r="J20" s="81"/>
      <c r="K20" s="391"/>
    </row>
    <row r="21" spans="1:11" x14ac:dyDescent="0.25">
      <c r="A21" s="271" t="str">
        <f>'OHSU Building List'!C99</f>
        <v>085</v>
      </c>
      <c r="B21" s="272" t="str">
        <f>'OHSU Building List'!F99</f>
        <v>Tuality Forest Grove Bldg</v>
      </c>
      <c r="C21" s="273" t="str">
        <f>'OHSU Building List'!D99</f>
        <v>TFGB</v>
      </c>
      <c r="D21" s="81"/>
      <c r="E21" s="46"/>
      <c r="F21" s="81"/>
      <c r="G21" s="46"/>
      <c r="H21" s="81"/>
      <c r="I21" s="46"/>
      <c r="J21" s="81"/>
      <c r="K21" s="46"/>
    </row>
    <row r="22" spans="1:11" x14ac:dyDescent="0.25">
      <c r="A22" s="271" t="str">
        <f>'OHSU Building List'!C97</f>
        <v>083</v>
      </c>
      <c r="B22" s="272" t="str">
        <f>'OHSU Building List'!F97</f>
        <v>Tuality Forest Grove Hosp</v>
      </c>
      <c r="C22" s="273" t="str">
        <f>'OHSU Building List'!D97</f>
        <v>TFGH</v>
      </c>
      <c r="D22" s="81"/>
      <c r="E22" s="46"/>
      <c r="F22" s="81"/>
      <c r="G22" s="46"/>
      <c r="H22" s="81"/>
      <c r="I22" s="46"/>
      <c r="J22" s="81"/>
      <c r="K22" s="46"/>
    </row>
    <row r="23" spans="1:11" x14ac:dyDescent="0.25">
      <c r="A23" s="271" t="str">
        <f>'OHSU Building List'!C94</f>
        <v>080</v>
      </c>
      <c r="B23" s="272" t="str">
        <f>'OHSU Building List'!F94</f>
        <v>Tuality Health Ed Ctr</v>
      </c>
      <c r="C23" s="273" t="str">
        <f>'OHSU Building List'!D94</f>
        <v>THEC</v>
      </c>
      <c r="D23" s="81"/>
      <c r="E23" s="46"/>
      <c r="F23" s="81"/>
      <c r="G23" s="46"/>
      <c r="H23" s="81"/>
      <c r="I23" s="46"/>
      <c r="J23" s="81"/>
      <c r="K23" s="46"/>
    </row>
    <row r="24" spans="1:11" x14ac:dyDescent="0.25">
      <c r="A24" s="271" t="str">
        <f>'OHSU Building List'!C100</f>
        <v>086</v>
      </c>
      <c r="B24" s="272" t="str">
        <f>'OHSU Building List'!F100</f>
        <v>Tuality Med Equip Supply</v>
      </c>
      <c r="C24" s="273" t="str">
        <f>'OHSU Building List'!D100</f>
        <v>TMES</v>
      </c>
      <c r="D24" s="81"/>
      <c r="E24" s="46"/>
      <c r="F24" s="81"/>
      <c r="G24" s="46"/>
      <c r="H24" s="81"/>
      <c r="I24" s="46"/>
      <c r="J24" s="81"/>
      <c r="K24" s="46"/>
    </row>
    <row r="25" spans="1:11" x14ac:dyDescent="0.25">
      <c r="A25" s="271" t="str">
        <f>'OHSU Building List'!C95</f>
        <v>081</v>
      </c>
      <c r="B25" s="272" t="str">
        <f>'OHSU Building List'!F95</f>
        <v>Tuality/OHSU Cancer Ctr</v>
      </c>
      <c r="C25" s="273" t="str">
        <f>'OHSU Building List'!D95</f>
        <v>TOCC</v>
      </c>
      <c r="D25" s="81"/>
      <c r="E25" s="46"/>
      <c r="F25" s="81"/>
      <c r="G25" s="46"/>
      <c r="H25" s="81"/>
      <c r="I25" s="46"/>
      <c r="J25" s="81"/>
      <c r="K25" s="46"/>
    </row>
    <row r="26" spans="1:11" x14ac:dyDescent="0.25">
      <c r="A26" s="271" t="str">
        <f>'OHSU Building List'!C104</f>
        <v>090</v>
      </c>
      <c r="B26" s="272" t="str">
        <f>'OHSU Building List'!F104</f>
        <v>Tuality Parking Garage</v>
      </c>
      <c r="C26" s="273" t="str">
        <f>'OHSU Building List'!D104</f>
        <v>PS14</v>
      </c>
      <c r="D26" s="81"/>
      <c r="E26" s="370"/>
      <c r="F26" s="370"/>
      <c r="G26" s="370"/>
      <c r="H26" s="81"/>
      <c r="I26" s="46"/>
      <c r="J26" s="81"/>
      <c r="K26" s="46"/>
    </row>
    <row r="27" spans="1:11" x14ac:dyDescent="0.25">
      <c r="A27" s="271" t="str">
        <f>'OHSU Building List'!C108</f>
        <v>094</v>
      </c>
      <c r="B27" s="272" t="str">
        <f>'OHSU Building List'!F108</f>
        <v>Tuality Parking Lot A</v>
      </c>
      <c r="C27" s="273" t="str">
        <f>'OHSU Building List'!D108</f>
        <v>094</v>
      </c>
      <c r="D27" s="81"/>
      <c r="H27" s="81"/>
      <c r="I27" s="46"/>
      <c r="J27" s="81"/>
      <c r="K27" s="46"/>
    </row>
    <row r="28" spans="1:11" x14ac:dyDescent="0.25">
      <c r="A28" s="271" t="str">
        <f>'OHSU Building List'!C109</f>
        <v>095</v>
      </c>
      <c r="B28" s="272" t="str">
        <f>'OHSU Building List'!F109</f>
        <v>Tuality Parking Lot C1</v>
      </c>
      <c r="C28" s="273" t="str">
        <f>'OHSU Building List'!D109</f>
        <v>095</v>
      </c>
      <c r="D28" s="81"/>
      <c r="E28" s="46"/>
      <c r="F28" s="81"/>
      <c r="G28" s="46"/>
      <c r="H28" s="81"/>
      <c r="I28" s="46"/>
      <c r="J28" s="81"/>
      <c r="K28" s="46"/>
    </row>
    <row r="29" spans="1:11" x14ac:dyDescent="0.25">
      <c r="A29" s="271" t="str">
        <f>'OHSU Building List'!C110</f>
        <v>096</v>
      </c>
      <c r="B29" s="272" t="str">
        <f>'OHSU Building List'!F110</f>
        <v>Tuality Parking Lot D1</v>
      </c>
      <c r="C29" s="273" t="str">
        <f>'OHSU Building List'!D110</f>
        <v>096</v>
      </c>
      <c r="D29" s="81"/>
      <c r="E29" s="46"/>
      <c r="F29" s="81"/>
      <c r="G29" s="46"/>
      <c r="H29" s="81"/>
      <c r="I29" s="46"/>
      <c r="J29" s="81"/>
      <c r="K29" s="46"/>
    </row>
    <row r="30" spans="1:11" x14ac:dyDescent="0.25">
      <c r="A30" s="271" t="str">
        <f>'OHSU Building List'!C111</f>
        <v>097</v>
      </c>
      <c r="B30" s="272" t="str">
        <f>'OHSU Building List'!F111</f>
        <v>Tuality Parking Lot J2</v>
      </c>
      <c r="C30" s="273" t="str">
        <f>'OHSU Building List'!D111</f>
        <v>097</v>
      </c>
      <c r="D30" s="81"/>
      <c r="E30" s="46"/>
      <c r="F30" s="81"/>
      <c r="G30" s="46"/>
      <c r="H30" s="81"/>
      <c r="I30" s="46"/>
      <c r="J30" s="81"/>
      <c r="K30" s="46"/>
    </row>
    <row r="31" spans="1:11" x14ac:dyDescent="0.25">
      <c r="A31" s="271" t="str">
        <f>'OHSU Building List'!C112</f>
        <v>098</v>
      </c>
      <c r="B31" s="272" t="str">
        <f>'OHSU Building List'!F112</f>
        <v>Tuality Parking Lot N</v>
      </c>
      <c r="C31" s="273" t="str">
        <f>'OHSU Building List'!D112</f>
        <v>098</v>
      </c>
      <c r="D31" s="81"/>
      <c r="E31" s="46"/>
      <c r="F31" s="81"/>
      <c r="G31" s="46"/>
      <c r="H31" s="81"/>
      <c r="I31" s="46"/>
      <c r="J31" s="81"/>
      <c r="K31" s="46"/>
    </row>
    <row r="32" spans="1:11" x14ac:dyDescent="0.25">
      <c r="A32" s="271" t="str">
        <f>'OHSU Building List'!C113</f>
        <v>099</v>
      </c>
      <c r="B32" s="272" t="str">
        <f>'OHSU Building List'!F113</f>
        <v>Tuality Parking Lot P</v>
      </c>
      <c r="C32" s="273" t="str">
        <f>'OHSU Building List'!D113</f>
        <v>099</v>
      </c>
      <c r="D32" s="81"/>
      <c r="E32" s="46"/>
      <c r="F32" s="81"/>
      <c r="G32" s="46"/>
      <c r="H32" s="81"/>
      <c r="I32" s="46"/>
      <c r="J32" s="81"/>
      <c r="K32" s="46"/>
    </row>
    <row r="33" spans="1:11" x14ac:dyDescent="0.25">
      <c r="A33" s="271" t="str">
        <f>'OHSU Building List'!C114</f>
        <v>100</v>
      </c>
      <c r="B33" s="272" t="str">
        <f>'OHSU Building List'!F114</f>
        <v>Tuality Parking Lot Q</v>
      </c>
      <c r="C33" s="273" t="str">
        <f>'OHSU Building List'!D114</f>
        <v>100</v>
      </c>
      <c r="D33" s="81"/>
      <c r="E33" s="46"/>
      <c r="F33" s="81"/>
      <c r="G33" s="46"/>
      <c r="H33" s="81"/>
      <c r="I33" s="46"/>
      <c r="J33" s="81"/>
      <c r="K33" s="46"/>
    </row>
    <row r="34" spans="1:11" x14ac:dyDescent="0.25">
      <c r="A34" s="271" t="str">
        <f>'OHSU Building List'!C115</f>
        <v>101</v>
      </c>
      <c r="B34" s="272" t="str">
        <f>'OHSU Building List'!F115</f>
        <v>Twin Pines Prof Ctr</v>
      </c>
      <c r="C34" s="273" t="str">
        <f>'OHSU Building List'!D115</f>
        <v>TPP</v>
      </c>
      <c r="D34" s="81"/>
      <c r="E34" s="46"/>
      <c r="F34" s="81"/>
      <c r="G34" s="46"/>
      <c r="H34" s="81"/>
      <c r="I34" s="46"/>
      <c r="J34" s="81"/>
      <c r="K34" s="46"/>
    </row>
    <row r="35" spans="1:11" x14ac:dyDescent="0.25">
      <c r="A35" s="271" t="str">
        <f>'OHSU Building List'!C107</f>
        <v>093</v>
      </c>
      <c r="B35" s="272" t="str">
        <f>'OHSU Building List'!F107</f>
        <v>Tuality Records Warehouse</v>
      </c>
      <c r="C35" s="273" t="str">
        <f>'OHSU Building List'!D107</f>
        <v>TRW</v>
      </c>
      <c r="D35" s="81"/>
      <c r="E35" s="46"/>
      <c r="F35" s="81"/>
      <c r="G35" s="46"/>
      <c r="H35" s="81"/>
      <c r="I35" s="46"/>
      <c r="J35" s="81"/>
      <c r="K35" s="46"/>
    </row>
    <row r="36" spans="1:11" x14ac:dyDescent="0.25">
      <c r="A36" s="265" t="str">
        <f>'OHSU Building List'!C101</f>
        <v>087</v>
      </c>
      <c r="B36" s="77" t="str">
        <f>'OHSU Building List'!F101</f>
        <v>Tuality Reedville Building</v>
      </c>
      <c r="C36" s="266" t="str">
        <f>'OHSU Building List'!D101</f>
        <v>TRB</v>
      </c>
      <c r="D36" s="81"/>
      <c r="E36" s="46"/>
      <c r="F36" s="184"/>
      <c r="G36" s="46"/>
      <c r="H36" s="81"/>
      <c r="I36" s="46"/>
      <c r="J36" s="81"/>
      <c r="K36" s="46"/>
    </row>
    <row r="37" spans="1:11" ht="16.5" thickBot="1" x14ac:dyDescent="0.3">
      <c r="A37" s="277" t="str">
        <f>'OHSU Building List'!C98</f>
        <v>084</v>
      </c>
      <c r="B37" s="278" t="str">
        <f>'OHSU Building List'!F98</f>
        <v>Tuality Sunset Family Hlth</v>
      </c>
      <c r="C37" s="279" t="str">
        <f>'OHSU Building List'!D98</f>
        <v>SFHC</v>
      </c>
      <c r="D37" s="81"/>
      <c r="E37" s="46"/>
      <c r="F37" s="184"/>
      <c r="G37" s="46"/>
      <c r="H37" s="81"/>
      <c r="I37" s="46"/>
      <c r="J37" s="81"/>
      <c r="K37" s="46"/>
    </row>
    <row r="38" spans="1:11" x14ac:dyDescent="0.25">
      <c r="D38" s="81"/>
      <c r="E38" s="46"/>
      <c r="F38" s="184"/>
      <c r="G38" s="46"/>
      <c r="H38" s="81"/>
      <c r="I38" s="46"/>
      <c r="J38" s="81"/>
      <c r="K38" s="46"/>
    </row>
    <row r="39" spans="1:11" ht="16.5" thickBot="1" x14ac:dyDescent="0.3">
      <c r="A39" s="49"/>
      <c r="B39" s="49"/>
      <c r="C39" s="49"/>
    </row>
    <row r="40" spans="1:11" x14ac:dyDescent="0.25">
      <c r="A40" s="937" t="s">
        <v>1018</v>
      </c>
      <c r="B40" s="938"/>
      <c r="C40" s="938"/>
      <c r="D40" s="938"/>
      <c r="E40" s="938"/>
      <c r="F40" s="938"/>
      <c r="G40" s="938"/>
      <c r="H40" s="938"/>
      <c r="I40" s="939"/>
    </row>
    <row r="41" spans="1:11" x14ac:dyDescent="0.25">
      <c r="A41" s="949" t="s">
        <v>1748</v>
      </c>
      <c r="B41" s="950"/>
      <c r="C41" s="950"/>
      <c r="D41" s="950"/>
      <c r="E41" s="950"/>
      <c r="F41" s="950"/>
      <c r="G41" s="950"/>
      <c r="H41" s="950"/>
      <c r="I41" s="951"/>
    </row>
    <row r="42" spans="1:11" x14ac:dyDescent="0.25">
      <c r="A42" s="952" t="s">
        <v>2084</v>
      </c>
      <c r="B42" s="953"/>
      <c r="C42" s="953"/>
      <c r="D42" s="953"/>
      <c r="E42" s="953"/>
      <c r="F42" s="953"/>
      <c r="G42" s="953"/>
      <c r="H42" s="953"/>
      <c r="I42" s="954"/>
    </row>
    <row r="43" spans="1:11" x14ac:dyDescent="0.25">
      <c r="A43" s="955" t="s">
        <v>3162</v>
      </c>
      <c r="B43" s="956"/>
      <c r="C43" s="956"/>
      <c r="D43" s="956"/>
      <c r="E43" s="956"/>
      <c r="F43" s="956"/>
      <c r="G43" s="956"/>
      <c r="H43" s="956"/>
      <c r="I43" s="957"/>
    </row>
    <row r="44" spans="1:11" x14ac:dyDescent="0.25">
      <c r="A44" s="958" t="s">
        <v>1757</v>
      </c>
      <c r="B44" s="959"/>
      <c r="C44" s="959"/>
      <c r="D44" s="959"/>
      <c r="E44" s="959"/>
      <c r="F44" s="959"/>
      <c r="G44" s="959"/>
      <c r="H44" s="959"/>
      <c r="I44" s="960"/>
    </row>
    <row r="45" spans="1:11" x14ac:dyDescent="0.25">
      <c r="A45" s="961" t="s">
        <v>1747</v>
      </c>
      <c r="B45" s="962"/>
      <c r="C45" s="962"/>
      <c r="D45" s="962"/>
      <c r="E45" s="962"/>
      <c r="F45" s="962"/>
      <c r="G45" s="962"/>
      <c r="H45" s="962"/>
      <c r="I45" s="963"/>
    </row>
    <row r="46" spans="1:11" x14ac:dyDescent="0.25">
      <c r="A46" s="964" t="s">
        <v>1750</v>
      </c>
      <c r="B46" s="965"/>
      <c r="C46" s="965"/>
      <c r="D46" s="965"/>
      <c r="E46" s="965"/>
      <c r="F46" s="965"/>
      <c r="G46" s="965"/>
      <c r="H46" s="965"/>
      <c r="I46" s="966"/>
    </row>
    <row r="47" spans="1:11" x14ac:dyDescent="0.25">
      <c r="A47" s="967" t="s">
        <v>1758</v>
      </c>
      <c r="B47" s="968"/>
      <c r="C47" s="968"/>
      <c r="D47" s="968"/>
      <c r="E47" s="968"/>
      <c r="F47" s="968"/>
      <c r="G47" s="968"/>
      <c r="H47" s="968"/>
      <c r="I47" s="969"/>
    </row>
    <row r="48" spans="1:11" x14ac:dyDescent="0.25">
      <c r="A48" s="970" t="s">
        <v>1749</v>
      </c>
      <c r="B48" s="971"/>
      <c r="C48" s="971"/>
      <c r="D48" s="971"/>
      <c r="E48" s="971"/>
      <c r="F48" s="971"/>
      <c r="G48" s="971"/>
      <c r="H48" s="971"/>
      <c r="I48" s="972"/>
    </row>
    <row r="49" spans="1:9" x14ac:dyDescent="0.25">
      <c r="A49" s="976" t="s">
        <v>1753</v>
      </c>
      <c r="B49" s="977"/>
      <c r="C49" s="977"/>
      <c r="D49" s="977"/>
      <c r="E49" s="977"/>
      <c r="F49" s="977"/>
      <c r="G49" s="977"/>
      <c r="H49" s="977"/>
      <c r="I49" s="978"/>
    </row>
    <row r="50" spans="1:9" ht="16.5" thickBot="1" x14ac:dyDescent="0.3">
      <c r="A50" s="973" t="s">
        <v>1791</v>
      </c>
      <c r="B50" s="974"/>
      <c r="C50" s="974"/>
      <c r="D50" s="974"/>
      <c r="E50" s="974"/>
      <c r="F50" s="974"/>
      <c r="G50" s="974"/>
      <c r="H50" s="974"/>
      <c r="I50" s="975"/>
    </row>
  </sheetData>
  <sheetProtection algorithmName="SHA-512" hashValue="pBFAe55lQjrO6dBENiAd/fc4zODzZWqv4GvmsWyPOWNAfxhzGiQt+CwukkDlgFdBpnZSv4bqt2ttnaSR0uqycg==" saltValue="/TWmWdPIANDc3QdrRONX2Q==" spinCount="100000" sheet="1" sort="0" autoFilter="0"/>
  <mergeCells count="16">
    <mergeCell ref="A7:I7"/>
    <mergeCell ref="A8:I8"/>
    <mergeCell ref="A9:I9"/>
    <mergeCell ref="A40:I40"/>
    <mergeCell ref="A41:I41"/>
    <mergeCell ref="A11:C11"/>
    <mergeCell ref="E11:G11"/>
    <mergeCell ref="A47:I47"/>
    <mergeCell ref="A48:I48"/>
    <mergeCell ref="A49:I49"/>
    <mergeCell ref="A50:I50"/>
    <mergeCell ref="A42:I42"/>
    <mergeCell ref="A43:I43"/>
    <mergeCell ref="A44:I44"/>
    <mergeCell ref="A45:I45"/>
    <mergeCell ref="A46:I46"/>
  </mergeCells>
  <printOptions horizontalCentered="1"/>
  <pageMargins left="0.7" right="0.7" top="0.75" bottom="0.75" header="0.3" footer="0.3"/>
  <pageSetup scale="81" fitToHeight="0"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L53"/>
  <sheetViews>
    <sheetView zoomScaleNormal="100" workbookViewId="0"/>
  </sheetViews>
  <sheetFormatPr defaultColWidth="9.140625" defaultRowHeight="15.75" x14ac:dyDescent="0.25"/>
  <cols>
    <col min="1" max="1" width="8.7109375" style="48" customWidth="1"/>
    <col min="2" max="2" width="29.85546875" style="48" bestFit="1" customWidth="1"/>
    <col min="3" max="3" width="8.7109375" style="48" customWidth="1"/>
    <col min="4" max="4" width="2.7109375" style="48" customWidth="1"/>
    <col min="5" max="5" width="8.7109375" style="48" customWidth="1"/>
    <col min="6" max="6" width="34.42578125" style="48" customWidth="1"/>
    <col min="7" max="8" width="8.7109375" style="48" customWidth="1"/>
    <col min="9" max="16384" width="9.140625" style="48"/>
  </cols>
  <sheetData>
    <row r="1" spans="1:12" s="487" customFormat="1" ht="17.25" customHeight="1" x14ac:dyDescent="0.2">
      <c r="A1" s="485"/>
      <c r="B1" s="485"/>
      <c r="C1" s="485"/>
      <c r="D1" s="485"/>
      <c r="E1" s="485"/>
      <c r="F1" s="486"/>
      <c r="G1" s="486"/>
      <c r="H1" s="486"/>
      <c r="I1" s="486"/>
      <c r="J1" s="486"/>
      <c r="K1" s="486"/>
      <c r="L1" s="486"/>
    </row>
    <row r="2" spans="1:12" s="487" customFormat="1" x14ac:dyDescent="0.2">
      <c r="A2" s="485"/>
      <c r="B2" s="485"/>
      <c r="C2" s="485"/>
      <c r="D2" s="485"/>
      <c r="E2" s="485"/>
      <c r="F2" s="488"/>
      <c r="G2" s="489"/>
      <c r="H2" s="489"/>
      <c r="I2" s="489"/>
      <c r="J2" s="489"/>
      <c r="K2" s="486"/>
      <c r="L2" s="486"/>
    </row>
    <row r="3" spans="1:12" s="487" customFormat="1" ht="12.75" x14ac:dyDescent="0.2">
      <c r="A3" s="485"/>
      <c r="B3" s="485"/>
      <c r="C3" s="485"/>
      <c r="D3" s="485"/>
      <c r="E3" s="485"/>
      <c r="F3" s="490"/>
      <c r="G3" s="490"/>
      <c r="H3" s="490"/>
      <c r="I3" s="490"/>
      <c r="J3" s="491"/>
      <c r="K3" s="486"/>
      <c r="L3" s="486"/>
    </row>
    <row r="4" spans="1:12" s="487" customFormat="1" ht="17.25" customHeight="1" x14ac:dyDescent="0.2">
      <c r="A4" s="485"/>
      <c r="B4" s="485"/>
      <c r="C4" s="485"/>
      <c r="D4" s="485"/>
      <c r="E4" s="485"/>
      <c r="F4" s="490"/>
      <c r="G4" s="490"/>
      <c r="H4" s="490"/>
      <c r="I4" s="490"/>
      <c r="J4" s="491"/>
      <c r="K4" s="486"/>
      <c r="L4" s="486"/>
    </row>
    <row r="5" spans="1:12" s="496" customFormat="1" ht="24.75" customHeight="1" thickBot="1" x14ac:dyDescent="0.25">
      <c r="A5" s="492"/>
      <c r="B5" s="492"/>
      <c r="C5" s="492"/>
      <c r="D5" s="492"/>
      <c r="E5" s="492"/>
      <c r="F5" s="493"/>
      <c r="G5" s="494"/>
      <c r="H5" s="494"/>
      <c r="I5" s="494"/>
      <c r="J5" s="495"/>
    </row>
    <row r="6" spans="1:12" ht="15.75" customHeight="1" x14ac:dyDescent="0.25">
      <c r="A6" s="502"/>
      <c r="H6" s="503" t="str">
        <f>'What''s New'!A6</f>
        <v>Last Update: January 3, 2019</v>
      </c>
      <c r="I6" s="370"/>
      <c r="K6" s="370"/>
    </row>
    <row r="7" spans="1:12" s="261" customFormat="1" x14ac:dyDescent="0.25">
      <c r="A7" s="932" t="s">
        <v>3380</v>
      </c>
      <c r="B7" s="932"/>
      <c r="C7" s="932"/>
      <c r="D7" s="932"/>
      <c r="E7" s="932"/>
      <c r="F7" s="932"/>
      <c r="G7" s="932"/>
      <c r="H7" s="406"/>
    </row>
    <row r="8" spans="1:12" s="261" customFormat="1" x14ac:dyDescent="0.25">
      <c r="A8" s="932" t="s">
        <v>3386</v>
      </c>
      <c r="B8" s="932"/>
      <c r="C8" s="932"/>
      <c r="D8" s="932"/>
      <c r="E8" s="932"/>
      <c r="F8" s="932"/>
      <c r="G8" s="932"/>
      <c r="H8" s="406"/>
    </row>
    <row r="9" spans="1:12" x14ac:dyDescent="0.25">
      <c r="A9" s="933" t="s">
        <v>1759</v>
      </c>
      <c r="B9" s="933"/>
      <c r="C9" s="933"/>
      <c r="D9" s="933"/>
      <c r="E9" s="933"/>
      <c r="F9" s="933"/>
      <c r="G9" s="933"/>
      <c r="H9" s="404"/>
    </row>
    <row r="10" spans="1:12" ht="8.25" customHeight="1" thickBot="1" x14ac:dyDescent="0.3"/>
    <row r="11" spans="1:12" x14ac:dyDescent="0.25">
      <c r="A11" s="934" t="s">
        <v>2834</v>
      </c>
      <c r="B11" s="935"/>
      <c r="C11" s="936"/>
      <c r="D11" s="370"/>
      <c r="E11" s="934" t="s">
        <v>2835</v>
      </c>
      <c r="F11" s="935"/>
      <c r="G11" s="936"/>
    </row>
    <row r="12" spans="1:12" x14ac:dyDescent="0.25">
      <c r="A12" s="262" t="s">
        <v>1720</v>
      </c>
      <c r="B12" s="263" t="s">
        <v>553</v>
      </c>
      <c r="C12" s="264" t="s">
        <v>1029</v>
      </c>
      <c r="D12" s="81"/>
      <c r="E12" s="262" t="s">
        <v>1720</v>
      </c>
      <c r="F12" s="263" t="s">
        <v>553</v>
      </c>
      <c r="G12" s="264" t="s">
        <v>1029</v>
      </c>
    </row>
    <row r="13" spans="1:12" x14ac:dyDescent="0.25">
      <c r="A13" s="265" t="str">
        <f>'OHSU Building List'!C279</f>
        <v>642</v>
      </c>
      <c r="B13" s="77" t="str">
        <f>'OHSU Building List'!F279</f>
        <v>3T_MRI ONPRC</v>
      </c>
      <c r="C13" s="266" t="str">
        <f>'OHSU Building List'!D279</f>
        <v>ONP</v>
      </c>
      <c r="D13" s="81"/>
      <c r="E13" s="265" t="str">
        <f>'OHSU Building List'!C266</f>
        <v>629</v>
      </c>
      <c r="F13" s="77" t="str">
        <f>'OHSU Building List'!F266</f>
        <v>Montagna Auditorium ONPRC</v>
      </c>
      <c r="G13" s="266" t="str">
        <f>'OHSU Building List'!D266</f>
        <v>MON</v>
      </c>
    </row>
    <row r="14" spans="1:12" x14ac:dyDescent="0.25">
      <c r="A14" s="265" t="str">
        <f>'OHSU Building List'!C238</f>
        <v>601</v>
      </c>
      <c r="B14" s="77" t="str">
        <f>'OHSU Building List'!F238</f>
        <v>Administration Bldg ONPRC</v>
      </c>
      <c r="C14" s="266" t="str">
        <f>'OHSU Building List'!D238</f>
        <v>ADMN</v>
      </c>
      <c r="D14" s="81"/>
      <c r="E14" s="407" t="str">
        <f>'OHSU Building List'!C237</f>
        <v>600</v>
      </c>
      <c r="F14" s="403" t="str">
        <f>'OHSU Building List'!F237</f>
        <v>OR Reg Primate Rsch Ctr</v>
      </c>
      <c r="G14" s="408" t="str">
        <f>'OHSU Building List'!D237</f>
        <v>ORPRC</v>
      </c>
    </row>
    <row r="15" spans="1:12" ht="16.5" thickBot="1" x14ac:dyDescent="0.3">
      <c r="A15" s="265" t="str">
        <f>'OHSU Building List'!C276</f>
        <v>639</v>
      </c>
      <c r="B15" s="77" t="str">
        <f>'OHSU Building List'!F276</f>
        <v>Animal Support/ABSL3</v>
      </c>
      <c r="C15" s="266" t="str">
        <f>'OHSU Building List'!D276</f>
        <v>ASA</v>
      </c>
      <c r="D15" s="81"/>
      <c r="E15" s="277" t="str">
        <f>'OHSU Building List'!C274</f>
        <v>637</v>
      </c>
      <c r="F15" s="278" t="str">
        <f>'OHSU Building List'!F274</f>
        <v>ONPRC &amp; VGTI-BD1</v>
      </c>
      <c r="G15" s="279" t="str">
        <f>'OHSU Building List'!D274</f>
        <v>BD1</v>
      </c>
    </row>
    <row r="16" spans="1:12" x14ac:dyDescent="0.25">
      <c r="A16" s="265" t="str">
        <f>'OHSU Building List'!C272</f>
        <v>635</v>
      </c>
      <c r="B16" s="77" t="str">
        <f>'OHSU Building List'!F272</f>
        <v>ASB I ONPRC</v>
      </c>
      <c r="C16" s="266" t="str">
        <f>'OHSU Building List'!D272</f>
        <v>ASB1</v>
      </c>
      <c r="D16" s="81"/>
      <c r="E16" s="265" t="str">
        <f>'OHSU Building List'!C280</f>
        <v>643</v>
      </c>
      <c r="F16" s="77" t="str">
        <f>'OHSU Building List'!F280</f>
        <v>ONPRC Guard House</v>
      </c>
      <c r="G16" s="266" t="str">
        <f>'OHSU Building List'!D280</f>
        <v>GHS</v>
      </c>
    </row>
    <row r="17" spans="1:7" x14ac:dyDescent="0.25">
      <c r="A17" s="265" t="str">
        <f>'OHSU Building List'!C273</f>
        <v>636</v>
      </c>
      <c r="B17" s="77" t="str">
        <f>'OHSU Building List'!F273</f>
        <v>ASB II ONPRC</v>
      </c>
      <c r="C17" s="266" t="str">
        <f>'OHSU Building List'!D273</f>
        <v>ASB2</v>
      </c>
      <c r="D17" s="81"/>
      <c r="E17" s="265" t="str">
        <f>'OHSU Building List'!C277</f>
        <v>640</v>
      </c>
      <c r="F17" s="77" t="str">
        <f>'OHSU Building List'!F277</f>
        <v>PENS Project ONPRC</v>
      </c>
      <c r="G17" s="266" t="str">
        <f>'OHSU Building List'!D277</f>
        <v>PENS</v>
      </c>
    </row>
    <row r="18" spans="1:7" x14ac:dyDescent="0.25">
      <c r="A18" s="265" t="str">
        <f>'OHSU Building List'!C275</f>
        <v>638</v>
      </c>
      <c r="B18" s="77" t="str">
        <f>'OHSU Building List'!F275</f>
        <v>ASB III ONPRC</v>
      </c>
      <c r="C18" s="266" t="str">
        <f>'OHSU Building List'!D275</f>
        <v>ASB3</v>
      </c>
      <c r="D18" s="81"/>
      <c r="E18" s="265" t="str">
        <f>'OHSU Building List'!C240</f>
        <v>603</v>
      </c>
      <c r="F18" s="77" t="str">
        <f>'OHSU Building List'!F240</f>
        <v>Physical Plant ONPRC</v>
      </c>
      <c r="G18" s="266" t="str">
        <f>'OHSU Building List'!D240</f>
        <v>WPP</v>
      </c>
    </row>
    <row r="19" spans="1:7" x14ac:dyDescent="0.25">
      <c r="A19" s="265" t="str">
        <f>'OHSU Building List'!C267</f>
        <v>630</v>
      </c>
      <c r="B19" s="77" t="str">
        <f>'OHSU Building List'!F267</f>
        <v>Cage Wash ONPRC</v>
      </c>
      <c r="C19" s="266" t="str">
        <f>'OHSU Building List'!D267</f>
        <v>CW</v>
      </c>
      <c r="D19" s="81"/>
      <c r="E19" s="265" t="str">
        <f>'OHSU Building List'!C245</f>
        <v>608</v>
      </c>
      <c r="F19" s="77" t="str">
        <f>'OHSU Building List'!F245</f>
        <v>Physical Plant Shop ONPRC</v>
      </c>
      <c r="G19" s="266" t="str">
        <f>'OHSU Building List'!D245</f>
        <v>PPS</v>
      </c>
    </row>
    <row r="20" spans="1:7" x14ac:dyDescent="0.25">
      <c r="A20" s="265" t="str">
        <f>'OHSU Building List'!C264</f>
        <v>627</v>
      </c>
      <c r="B20" s="77" t="str">
        <f>'OHSU Building List'!F264</f>
        <v>Cammack ONPRC</v>
      </c>
      <c r="C20" s="266" t="str">
        <f>'OHSU Building List'!D264</f>
        <v>CAM</v>
      </c>
      <c r="D20" s="81"/>
      <c r="E20" s="265" t="str">
        <f>'OHSU Building List'!C282</f>
        <v>645</v>
      </c>
      <c r="F20" s="77" t="str">
        <f>'OHSU Building List'!F282</f>
        <v>Primate Imaging Center</v>
      </c>
      <c r="G20" s="266" t="str">
        <f>'OHSU Building List'!D282</f>
        <v>PMIC</v>
      </c>
    </row>
    <row r="21" spans="1:7" x14ac:dyDescent="0.25">
      <c r="A21" s="265" t="str">
        <f>'OHSU Building List'!C270</f>
        <v>633</v>
      </c>
      <c r="B21" s="77" t="str">
        <f>'OHSU Building List'!F270</f>
        <v>Cell &amp; Molecular Bio ONPRC</v>
      </c>
      <c r="C21" s="266" t="str">
        <f>'OHSU Building List'!D270</f>
        <v>CM</v>
      </c>
      <c r="D21" s="81"/>
      <c r="E21" s="274" t="str">
        <f>'OHSU Building List'!C256</f>
        <v>619</v>
      </c>
      <c r="F21" s="275" t="str">
        <f>'OHSU Building List'!F256</f>
        <v>Research Annex ONPRC</v>
      </c>
      <c r="G21" s="276" t="str">
        <f>'OHSU Building List'!D256</f>
        <v>RA</v>
      </c>
    </row>
    <row r="22" spans="1:7" x14ac:dyDescent="0.25">
      <c r="A22" s="265" t="str">
        <f>'OHSU Building List'!C243</f>
        <v>606</v>
      </c>
      <c r="B22" s="77" t="str">
        <f>'OHSU Building List'!F243</f>
        <v>Colony Annex ONPRC</v>
      </c>
      <c r="C22" s="266" t="str">
        <f>'OHSU Building List'!D243</f>
        <v>CA</v>
      </c>
      <c r="D22" s="81"/>
      <c r="E22" s="265" t="str">
        <f>'OHSU Building List'!C239</f>
        <v>602</v>
      </c>
      <c r="F22" s="77" t="str">
        <f>'OHSU Building List'!F239</f>
        <v>Research Building ONPRC</v>
      </c>
      <c r="G22" s="266" t="str">
        <f>'OHSU Building List'!D239</f>
        <v>RB</v>
      </c>
    </row>
    <row r="23" spans="1:7" x14ac:dyDescent="0.25">
      <c r="A23" s="265" t="str">
        <f>'OHSU Building List'!C241</f>
        <v>604</v>
      </c>
      <c r="B23" s="77" t="str">
        <f>'OHSU Building List'!F241</f>
        <v>Colony Bldg ONPRC</v>
      </c>
      <c r="C23" s="266" t="str">
        <f>'OHSU Building List'!D241</f>
        <v>CB</v>
      </c>
      <c r="D23" s="81"/>
      <c r="E23" s="265" t="str">
        <f>'OHSU Building List'!C249</f>
        <v>612</v>
      </c>
      <c r="F23" s="77" t="str">
        <f>'OHSU Building List'!F249</f>
        <v>Sheltered Group Housing S</v>
      </c>
      <c r="G23" s="266" t="str">
        <f>'OHSU Building List'!D249</f>
        <v>SGHS</v>
      </c>
    </row>
    <row r="24" spans="1:7" x14ac:dyDescent="0.25">
      <c r="A24" s="265" t="str">
        <f>'OHSU Building List'!C251</f>
        <v>614</v>
      </c>
      <c r="B24" s="57" t="str">
        <f>'OHSU Building List'!F251</f>
        <v>Colony Generator Shed</v>
      </c>
      <c r="C24" s="281" t="str">
        <f>'OHSU Building List'!D251</f>
        <v>CGS</v>
      </c>
      <c r="D24" s="81"/>
      <c r="E24" s="274" t="str">
        <f>'OHSU Building List'!C269</f>
        <v>632</v>
      </c>
      <c r="F24" s="275" t="str">
        <f>'OHSU Building List'!F269</f>
        <v>Staff Support Bldg ONPRC</v>
      </c>
      <c r="G24" s="276" t="str">
        <f>'OHSU Building List'!D269</f>
        <v>SSB</v>
      </c>
    </row>
    <row r="25" spans="1:7" x14ac:dyDescent="0.25">
      <c r="A25" s="265" t="str">
        <f>'OHSU Building List'!C258</f>
        <v>621</v>
      </c>
      <c r="B25" s="77" t="str">
        <f>'OHSU Building List'!F258</f>
        <v>Corral #1 ONPRC</v>
      </c>
      <c r="C25" s="266" t="str">
        <f>'OHSU Building List'!D258</f>
        <v>C1</v>
      </c>
      <c r="D25" s="81"/>
      <c r="E25" s="265" t="str">
        <f>'OHSU Building List'!C247</f>
        <v>610</v>
      </c>
      <c r="F25" s="77" t="str">
        <f>'OHSU Building List'!F247</f>
        <v>Storage Shed ONPRC</v>
      </c>
      <c r="G25" s="266" t="str">
        <f>'OHSU Building List'!D247</f>
        <v>SS</v>
      </c>
    </row>
    <row r="26" spans="1:7" x14ac:dyDescent="0.25">
      <c r="A26" s="265" t="str">
        <f>'OHSU Building List'!C259</f>
        <v>622</v>
      </c>
      <c r="B26" s="77" t="str">
        <f>'OHSU Building List'!F259</f>
        <v>Corral #2 ONPRC</v>
      </c>
      <c r="C26" s="266" t="str">
        <f>'OHSU Building List'!D259</f>
        <v>C2</v>
      </c>
      <c r="D26" s="81"/>
      <c r="E26" s="265" t="str">
        <f>'OHSU Building List'!C284</f>
        <v>647</v>
      </c>
      <c r="F26" s="77" t="str">
        <f>'OHSU Building List'!F284</f>
        <v>Surge Building A</v>
      </c>
      <c r="G26" s="266" t="str">
        <f>'OHSU Building List'!D284</f>
        <v>SBA</v>
      </c>
    </row>
    <row r="27" spans="1:7" ht="16.5" thickBot="1" x14ac:dyDescent="0.3">
      <c r="A27" s="265" t="str">
        <f>'OHSU Building List'!C260</f>
        <v>623</v>
      </c>
      <c r="B27" s="77" t="str">
        <f>'OHSU Building List'!F260</f>
        <v>Corral #3 ONPRC</v>
      </c>
      <c r="C27" s="266" t="str">
        <f>'OHSU Building List'!D260</f>
        <v>C3</v>
      </c>
      <c r="D27" s="81"/>
      <c r="E27" s="277" t="str">
        <f>'OHSU Building List'!C254</f>
        <v>617</v>
      </c>
      <c r="F27" s="278" t="str">
        <f>'OHSU Building List'!F254</f>
        <v>Trash Holding Shed ONPRC</v>
      </c>
      <c r="G27" s="279" t="str">
        <f>'OHSU Building List'!D254</f>
        <v>THS</v>
      </c>
    </row>
    <row r="28" spans="1:7" x14ac:dyDescent="0.25">
      <c r="A28" s="265" t="str">
        <f>'OHSU Building List'!C261</f>
        <v>624</v>
      </c>
      <c r="B28" s="77" t="str">
        <f>'OHSU Building List'!F261</f>
        <v>Corral #4 ONPRC</v>
      </c>
      <c r="C28" s="266" t="str">
        <f>'OHSU Building List'!D261</f>
        <v>C4</v>
      </c>
      <c r="D28" s="81"/>
      <c r="E28" s="46"/>
      <c r="F28" s="81"/>
      <c r="G28" s="46"/>
    </row>
    <row r="29" spans="1:7" x14ac:dyDescent="0.25">
      <c r="A29" s="265" t="str">
        <f>'OHSU Building List'!C262</f>
        <v>625</v>
      </c>
      <c r="B29" s="77" t="str">
        <f>'OHSU Building List'!F262</f>
        <v>Corral #5 ONPRC</v>
      </c>
      <c r="C29" s="266" t="str">
        <f>'OHSU Building List'!D262</f>
        <v>C5</v>
      </c>
      <c r="D29" s="81"/>
      <c r="E29" s="46"/>
      <c r="F29" s="81"/>
      <c r="G29" s="46"/>
    </row>
    <row r="30" spans="1:7" x14ac:dyDescent="0.25">
      <c r="A30" s="265" t="str">
        <f>'OHSU Building List'!C263</f>
        <v>626</v>
      </c>
      <c r="B30" s="77" t="str">
        <f>'OHSU Building List'!F263</f>
        <v>Corral #6 ONPRC</v>
      </c>
      <c r="C30" s="266" t="str">
        <f>'OHSU Building List'!D263</f>
        <v>C6</v>
      </c>
      <c r="D30" s="81"/>
      <c r="E30" s="370"/>
      <c r="F30" s="370"/>
      <c r="G30" s="370"/>
    </row>
    <row r="31" spans="1:7" x14ac:dyDescent="0.25">
      <c r="A31" s="265" t="str">
        <f>'OHSU Building List'!C281</f>
        <v>644</v>
      </c>
      <c r="B31" s="77" t="str">
        <f>'OHSU Building List'!F281</f>
        <v>Corral #7 ONPRC</v>
      </c>
      <c r="C31" s="266" t="str">
        <f>'OHSU Building List'!D281</f>
        <v>C7</v>
      </c>
      <c r="D31" s="81"/>
      <c r="E31" s="370"/>
      <c r="F31" s="370"/>
      <c r="G31" s="370"/>
    </row>
    <row r="32" spans="1:7" x14ac:dyDescent="0.25">
      <c r="A32" s="274" t="str">
        <f>'OHSU Building List'!C252</f>
        <v>615</v>
      </c>
      <c r="B32" s="275" t="str">
        <f>'OHSU Building List'!F252</f>
        <v>Corral #8 ONPRC</v>
      </c>
      <c r="C32" s="276" t="str">
        <f>'OHSU Building List'!D252</f>
        <v>C8</v>
      </c>
      <c r="D32" s="81"/>
      <c r="E32" s="370"/>
      <c r="F32" s="370"/>
      <c r="G32" s="370"/>
    </row>
    <row r="33" spans="1:7" x14ac:dyDescent="0.25">
      <c r="A33" s="265" t="str">
        <f>'OHSU Building List'!C255</f>
        <v>618</v>
      </c>
      <c r="B33" s="77" t="str">
        <f>'OHSU Building List'!F255</f>
        <v>Ctl Stores BioEng ONPRC</v>
      </c>
      <c r="C33" s="266" t="str">
        <f>'OHSU Building List'!D255</f>
        <v>CSBE</v>
      </c>
      <c r="D33" s="81"/>
      <c r="E33" s="370"/>
      <c r="F33" s="370"/>
      <c r="G33" s="370"/>
    </row>
    <row r="34" spans="1:7" x14ac:dyDescent="0.25">
      <c r="A34" s="265" t="str">
        <f>'OHSU Building List'!C278</f>
        <v>641</v>
      </c>
      <c r="B34" s="77" t="str">
        <f>'OHSU Building List'!F278</f>
        <v>Data Center West</v>
      </c>
      <c r="C34" s="266" t="str">
        <f>'OHSU Building List'!D278</f>
        <v>DCW</v>
      </c>
      <c r="D34" s="81"/>
      <c r="E34" s="370"/>
      <c r="F34" s="370"/>
      <c r="G34" s="370"/>
    </row>
    <row r="35" spans="1:7" x14ac:dyDescent="0.25">
      <c r="A35" s="265" t="str">
        <f>'OHSU Building List'!C283</f>
        <v>646</v>
      </c>
      <c r="B35" s="77" t="str">
        <f>'OHSU Building List'!F283</f>
        <v>DCM Commons</v>
      </c>
      <c r="C35" s="266" t="str">
        <f>'OHSU Building List'!D283</f>
        <v>DCM</v>
      </c>
      <c r="D35" s="81"/>
      <c r="E35" s="370"/>
      <c r="F35" s="370"/>
      <c r="G35" s="370"/>
    </row>
    <row r="36" spans="1:7" x14ac:dyDescent="0.25">
      <c r="A36" s="265" t="str">
        <f>'OHSU Building List'!C248</f>
        <v>611</v>
      </c>
      <c r="B36" s="77" t="str">
        <f>'OHSU Building List'!F248</f>
        <v>Diet Kitchen ONPRC</v>
      </c>
      <c r="C36" s="266" t="str">
        <f>'OHSU Building List'!D248</f>
        <v>DK</v>
      </c>
      <c r="D36" s="81"/>
      <c r="E36" s="985"/>
      <c r="F36" s="985"/>
      <c r="G36" s="985"/>
    </row>
    <row r="37" spans="1:7" x14ac:dyDescent="0.25">
      <c r="A37" s="265" t="str">
        <f>'OHSU Building List'!C244</f>
        <v>607</v>
      </c>
      <c r="B37" s="77" t="str">
        <f>'OHSU Building List'!F244</f>
        <v>Equipment Shed ONPRC</v>
      </c>
      <c r="C37" s="266" t="str">
        <f>'OHSU Building List'!D244</f>
        <v>ES</v>
      </c>
      <c r="D37" s="81"/>
      <c r="E37" s="391"/>
      <c r="F37" s="50"/>
      <c r="G37" s="391"/>
    </row>
    <row r="38" spans="1:7" x14ac:dyDescent="0.25">
      <c r="A38" s="265" t="str">
        <f>'OHSU Building List'!C250</f>
        <v>613</v>
      </c>
      <c r="B38" s="57" t="str">
        <f>'OHSU Building List'!F250</f>
        <v>Gnrator&amp;Liquid Nitro Frzer</v>
      </c>
      <c r="C38" s="281" t="str">
        <f>'OHSU Building List'!D250</f>
        <v>GLNF</v>
      </c>
      <c r="D38" s="81"/>
      <c r="E38" s="46"/>
      <c r="F38" s="81"/>
      <c r="G38" s="46"/>
    </row>
    <row r="39" spans="1:7" x14ac:dyDescent="0.25">
      <c r="A39" s="265" t="str">
        <f>'OHSU Building List'!C271</f>
        <v>634</v>
      </c>
      <c r="B39" s="77" t="str">
        <f>'OHSU Building List'!F271</f>
        <v>Harem ONPRC</v>
      </c>
      <c r="C39" s="266" t="str">
        <f>'OHSU Building List'!D271</f>
        <v>HRM</v>
      </c>
      <c r="D39" s="81"/>
      <c r="E39" s="46"/>
      <c r="F39" s="81"/>
      <c r="G39" s="46"/>
    </row>
    <row r="40" spans="1:7" x14ac:dyDescent="0.25">
      <c r="A40" s="265" t="str">
        <f>'OHSU Building List'!C253</f>
        <v>616</v>
      </c>
      <c r="B40" s="77" t="str">
        <f>'OHSU Building List'!F253</f>
        <v>J.C. Higgins ONPRC</v>
      </c>
      <c r="C40" s="266" t="str">
        <f>'OHSU Building List'!D253</f>
        <v>HIG</v>
      </c>
      <c r="D40" s="81"/>
      <c r="E40" s="46"/>
      <c r="F40" s="81"/>
      <c r="G40" s="46"/>
    </row>
    <row r="41" spans="1:7" x14ac:dyDescent="0.25">
      <c r="A41" s="265" t="str">
        <f>'OHSU Building List'!C257</f>
        <v>620</v>
      </c>
      <c r="B41" s="77" t="str">
        <f>'OHSU Building List'!F257</f>
        <v>KROC  ONPRC</v>
      </c>
      <c r="C41" s="266" t="str">
        <f>'OHSU Building List'!D257</f>
        <v>KROC</v>
      </c>
      <c r="D41" s="370"/>
      <c r="E41" s="46"/>
      <c r="F41" s="81"/>
      <c r="G41" s="46"/>
    </row>
    <row r="42" spans="1:7" ht="16.5" thickBot="1" x14ac:dyDescent="0.3">
      <c r="D42" s="81"/>
      <c r="E42" s="46"/>
      <c r="F42" s="81"/>
      <c r="G42" s="46"/>
    </row>
    <row r="43" spans="1:7" x14ac:dyDescent="0.25">
      <c r="A43" s="937" t="s">
        <v>1018</v>
      </c>
      <c r="B43" s="938"/>
      <c r="C43" s="938"/>
      <c r="D43" s="938"/>
      <c r="E43" s="938"/>
      <c r="F43" s="939"/>
      <c r="G43" s="46"/>
    </row>
    <row r="44" spans="1:7" x14ac:dyDescent="0.25">
      <c r="A44" s="949" t="s">
        <v>1748</v>
      </c>
      <c r="B44" s="950"/>
      <c r="C44" s="950"/>
      <c r="D44" s="950"/>
      <c r="E44" s="950"/>
      <c r="F44" s="951"/>
      <c r="G44" s="46"/>
    </row>
    <row r="45" spans="1:7" x14ac:dyDescent="0.25">
      <c r="A45" s="952" t="s">
        <v>2084</v>
      </c>
      <c r="B45" s="953"/>
      <c r="C45" s="953"/>
      <c r="D45" s="953"/>
      <c r="E45" s="953"/>
      <c r="F45" s="954"/>
      <c r="G45" s="46"/>
    </row>
    <row r="46" spans="1:7" ht="15.75" customHeight="1" x14ac:dyDescent="0.25">
      <c r="A46" s="955" t="s">
        <v>3162</v>
      </c>
      <c r="B46" s="956"/>
      <c r="C46" s="956"/>
      <c r="D46" s="956"/>
      <c r="E46" s="956"/>
      <c r="F46" s="957"/>
    </row>
    <row r="47" spans="1:7" x14ac:dyDescent="0.25">
      <c r="A47" s="958" t="s">
        <v>1757</v>
      </c>
      <c r="B47" s="959"/>
      <c r="C47" s="959"/>
      <c r="D47" s="959"/>
      <c r="E47" s="959"/>
      <c r="F47" s="960"/>
    </row>
    <row r="48" spans="1:7" x14ac:dyDescent="0.25">
      <c r="A48" s="961" t="s">
        <v>1747</v>
      </c>
      <c r="B48" s="962"/>
      <c r="C48" s="962"/>
      <c r="D48" s="962"/>
      <c r="E48" s="962"/>
      <c r="F48" s="963"/>
    </row>
    <row r="49" spans="1:6" x14ac:dyDescent="0.25">
      <c r="A49" s="964" t="s">
        <v>1750</v>
      </c>
      <c r="B49" s="965"/>
      <c r="C49" s="965"/>
      <c r="D49" s="965"/>
      <c r="E49" s="965"/>
      <c r="F49" s="966"/>
    </row>
    <row r="50" spans="1:6" x14ac:dyDescent="0.25">
      <c r="A50" s="967" t="s">
        <v>1758</v>
      </c>
      <c r="B50" s="968"/>
      <c r="C50" s="968"/>
      <c r="D50" s="968"/>
      <c r="E50" s="968"/>
      <c r="F50" s="969"/>
    </row>
    <row r="51" spans="1:6" ht="15.75" customHeight="1" x14ac:dyDescent="0.25">
      <c r="A51" s="970" t="s">
        <v>1749</v>
      </c>
      <c r="B51" s="971"/>
      <c r="C51" s="971"/>
      <c r="D51" s="971"/>
      <c r="E51" s="971"/>
      <c r="F51" s="972"/>
    </row>
    <row r="52" spans="1:6" x14ac:dyDescent="0.25">
      <c r="A52" s="976" t="s">
        <v>1753</v>
      </c>
      <c r="B52" s="977"/>
      <c r="C52" s="977"/>
      <c r="D52" s="977"/>
      <c r="E52" s="977"/>
      <c r="F52" s="978"/>
    </row>
    <row r="53" spans="1:6" ht="16.5" thickBot="1" x14ac:dyDescent="0.3">
      <c r="A53" s="973" t="s">
        <v>1791</v>
      </c>
      <c r="B53" s="974"/>
      <c r="C53" s="974"/>
      <c r="D53" s="974"/>
      <c r="E53" s="974"/>
      <c r="F53" s="975"/>
    </row>
  </sheetData>
  <sheetProtection algorithmName="SHA-512" hashValue="Yg9XZDpYaOqpGjMMyIRlqXl+4uN79CvOIcgCC+6Tovu5RJH4ByFWnYLn/P4n+HvQBZyYyjbe0F7IMbx/wVR/bg==" saltValue="TylBIp3cBCKgzpAyMqNurw==" spinCount="100000" sheet="1" sort="0" autoFilter="0"/>
  <mergeCells count="17">
    <mergeCell ref="A51:F51"/>
    <mergeCell ref="A52:F52"/>
    <mergeCell ref="A53:F53"/>
    <mergeCell ref="A9:G9"/>
    <mergeCell ref="A43:F43"/>
    <mergeCell ref="A44:F44"/>
    <mergeCell ref="A45:F45"/>
    <mergeCell ref="A46:F46"/>
    <mergeCell ref="E36:G36"/>
    <mergeCell ref="A11:C11"/>
    <mergeCell ref="A49:F49"/>
    <mergeCell ref="A50:F50"/>
    <mergeCell ref="A7:G7"/>
    <mergeCell ref="A8:G8"/>
    <mergeCell ref="E11:G11"/>
    <mergeCell ref="A47:F47"/>
    <mergeCell ref="A48:F48"/>
  </mergeCells>
  <printOptions horizontalCentered="1"/>
  <pageMargins left="0.7" right="0.7" top="0.75" bottom="0.75" header="0.3" footer="0.3"/>
  <pageSetup scale="83" fitToHeight="0" orientation="portrait"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pageSetUpPr fitToPage="1"/>
  </sheetPr>
  <dimension ref="A1:P134"/>
  <sheetViews>
    <sheetView zoomScaleNormal="100" workbookViewId="0"/>
  </sheetViews>
  <sheetFormatPr defaultColWidth="9.140625" defaultRowHeight="15.75" x14ac:dyDescent="0.25"/>
  <cols>
    <col min="1" max="1" width="8.7109375" style="4" customWidth="1"/>
    <col min="2" max="2" width="34.42578125" style="4" bestFit="1" customWidth="1"/>
    <col min="3" max="3" width="8.7109375" style="4" customWidth="1"/>
    <col min="4" max="4" width="2.7109375" style="4" customWidth="1"/>
    <col min="5" max="5" width="8.7109375" style="4" customWidth="1"/>
    <col min="6" max="6" width="34.42578125" style="4" customWidth="1"/>
    <col min="7" max="7" width="8.7109375" style="4" customWidth="1"/>
    <col min="8" max="8" width="2.7109375" style="4" customWidth="1"/>
    <col min="9" max="9" width="8.7109375" style="4" customWidth="1"/>
    <col min="10" max="10" width="41.85546875" style="4" customWidth="1"/>
    <col min="11" max="11" width="6.5703125" style="4" bestFit="1" customWidth="1"/>
    <col min="12" max="12" width="2.7109375" style="4" customWidth="1"/>
    <col min="13" max="13" width="8.7109375" style="4" customWidth="1"/>
    <col min="14" max="14" width="34.42578125" style="4" customWidth="1"/>
    <col min="15" max="15" width="8.7109375" style="4" customWidth="1"/>
    <col min="16" max="16" width="4.7109375" style="4" customWidth="1"/>
    <col min="17" max="16384" width="9.140625" style="4"/>
  </cols>
  <sheetData>
    <row r="1" spans="1:16" s="487" customFormat="1" ht="17.25" customHeight="1" x14ac:dyDescent="0.2">
      <c r="A1" s="485"/>
      <c r="B1" s="485"/>
      <c r="C1" s="485"/>
      <c r="D1" s="485"/>
      <c r="E1" s="485"/>
      <c r="F1" s="486"/>
      <c r="G1" s="486"/>
      <c r="H1" s="486"/>
      <c r="I1" s="486"/>
      <c r="J1" s="486"/>
      <c r="K1" s="486"/>
      <c r="L1" s="486"/>
    </row>
    <row r="2" spans="1:16" s="487" customFormat="1" x14ac:dyDescent="0.2">
      <c r="A2" s="485"/>
      <c r="B2" s="485"/>
      <c r="C2" s="485"/>
      <c r="D2" s="485"/>
      <c r="E2" s="485"/>
      <c r="F2" s="488"/>
      <c r="G2" s="489"/>
      <c r="H2" s="489"/>
      <c r="I2" s="489"/>
      <c r="J2" s="489"/>
      <c r="K2" s="486"/>
      <c r="L2" s="486"/>
    </row>
    <row r="3" spans="1:16" s="487" customFormat="1" ht="12.75" x14ac:dyDescent="0.2">
      <c r="A3" s="485"/>
      <c r="B3" s="485"/>
      <c r="C3" s="485"/>
      <c r="D3" s="485"/>
      <c r="E3" s="485"/>
      <c r="F3" s="490"/>
      <c r="G3" s="490"/>
      <c r="H3" s="490"/>
      <c r="I3" s="490"/>
      <c r="J3" s="491"/>
      <c r="K3" s="486"/>
      <c r="L3" s="486"/>
    </row>
    <row r="4" spans="1:16" s="487" customFormat="1" ht="17.25" customHeight="1" x14ac:dyDescent="0.2">
      <c r="A4" s="485"/>
      <c r="B4" s="485"/>
      <c r="C4" s="485"/>
      <c r="D4" s="485"/>
      <c r="E4" s="485"/>
      <c r="F4" s="490"/>
      <c r="G4" s="490"/>
      <c r="H4" s="490"/>
      <c r="I4" s="490"/>
      <c r="J4" s="491"/>
      <c r="K4" s="486"/>
      <c r="L4" s="486"/>
    </row>
    <row r="5" spans="1:16" s="496" customFormat="1" ht="24.75" customHeight="1" thickBot="1" x14ac:dyDescent="0.25">
      <c r="A5" s="492"/>
      <c r="B5" s="492"/>
      <c r="C5" s="492"/>
      <c r="D5" s="492"/>
      <c r="E5" s="492"/>
      <c r="F5" s="493"/>
      <c r="G5" s="494"/>
      <c r="H5" s="494"/>
      <c r="I5" s="494"/>
      <c r="J5" s="495"/>
    </row>
    <row r="6" spans="1:16" s="48" customFormat="1" ht="15.75" customHeight="1" x14ac:dyDescent="0.25">
      <c r="A6" s="502"/>
      <c r="H6" s="81"/>
      <c r="I6" s="370"/>
      <c r="K6" s="503" t="str">
        <f>'What''s New'!A6</f>
        <v>Last Update: January 3, 2019</v>
      </c>
    </row>
    <row r="7" spans="1:16" s="261" customFormat="1" x14ac:dyDescent="0.25">
      <c r="A7" s="932" t="s">
        <v>3380</v>
      </c>
      <c r="B7" s="932"/>
      <c r="C7" s="932"/>
      <c r="D7" s="932"/>
      <c r="E7" s="932"/>
      <c r="F7" s="932"/>
      <c r="G7" s="932"/>
      <c r="H7" s="932"/>
      <c r="I7" s="932"/>
      <c r="J7" s="932"/>
      <c r="K7" s="932"/>
      <c r="L7" s="406"/>
      <c r="M7" s="406"/>
      <c r="N7" s="406"/>
      <c r="O7" s="406"/>
    </row>
    <row r="8" spans="1:16" s="261" customFormat="1" x14ac:dyDescent="0.25">
      <c r="A8" s="932" t="s">
        <v>3388</v>
      </c>
      <c r="B8" s="932"/>
      <c r="C8" s="932"/>
      <c r="D8" s="932"/>
      <c r="E8" s="932"/>
      <c r="F8" s="932"/>
      <c r="G8" s="932"/>
      <c r="H8" s="932"/>
      <c r="I8" s="932"/>
      <c r="J8" s="932"/>
      <c r="K8" s="932"/>
      <c r="L8" s="406"/>
      <c r="M8" s="406"/>
      <c r="N8" s="406"/>
      <c r="O8" s="406"/>
    </row>
    <row r="9" spans="1:16" s="48" customFormat="1" x14ac:dyDescent="0.25">
      <c r="A9" s="933" t="s">
        <v>3389</v>
      </c>
      <c r="B9" s="933"/>
      <c r="C9" s="933"/>
      <c r="D9" s="933"/>
      <c r="E9" s="933"/>
      <c r="F9" s="933"/>
      <c r="G9" s="933"/>
      <c r="H9" s="933"/>
      <c r="I9" s="933"/>
      <c r="J9" s="933"/>
      <c r="K9" s="933"/>
      <c r="L9" s="404"/>
      <c r="M9" s="404"/>
      <c r="N9" s="404"/>
      <c r="O9" s="404"/>
    </row>
    <row r="10" spans="1:16" ht="8.25" customHeight="1" thickBot="1" x14ac:dyDescent="0.3"/>
    <row r="11" spans="1:16" x14ac:dyDescent="0.25">
      <c r="A11" s="995" t="s">
        <v>3388</v>
      </c>
      <c r="B11" s="996"/>
      <c r="C11" s="997"/>
      <c r="E11" s="995" t="s">
        <v>3388</v>
      </c>
      <c r="F11" s="996"/>
      <c r="G11" s="997"/>
      <c r="I11" s="995" t="s">
        <v>3388</v>
      </c>
      <c r="J11" s="996"/>
      <c r="K11" s="997"/>
    </row>
    <row r="12" spans="1:16" x14ac:dyDescent="0.25">
      <c r="A12" s="5" t="s">
        <v>1720</v>
      </c>
      <c r="B12" s="6" t="s">
        <v>553</v>
      </c>
      <c r="C12" s="7" t="s">
        <v>1029</v>
      </c>
      <c r="E12" s="5" t="s">
        <v>1720</v>
      </c>
      <c r="F12" s="6" t="s">
        <v>553</v>
      </c>
      <c r="G12" s="7" t="s">
        <v>1029</v>
      </c>
      <c r="H12" s="3"/>
      <c r="I12" s="5" t="s">
        <v>1720</v>
      </c>
      <c r="J12" s="6" t="s">
        <v>553</v>
      </c>
      <c r="K12" s="7" t="s">
        <v>1029</v>
      </c>
    </row>
    <row r="13" spans="1:16" x14ac:dyDescent="0.25">
      <c r="A13" s="8" t="str">
        <f>'OHSU Building List'!C17</f>
        <v>007</v>
      </c>
      <c r="B13" s="9" t="str">
        <f>'OHSU Building List'!F17</f>
        <v>MQ Hill Info Ctr IV</v>
      </c>
      <c r="C13" s="10" t="str">
        <f>'OHSU Building List'!D17</f>
        <v>IC4</v>
      </c>
      <c r="D13" s="3"/>
      <c r="E13" s="8" t="str">
        <f>'OHSU Building List'!C265</f>
        <v>628</v>
      </c>
      <c r="F13" s="9" t="str">
        <f>'OHSU Building List'!F265</f>
        <v>Cold Storage ONPRC</v>
      </c>
      <c r="G13" s="10" t="str">
        <f>'OHSU Building List'!D265</f>
        <v>CS</v>
      </c>
      <c r="H13" s="3"/>
      <c r="I13" s="8" t="str">
        <f>'OHSU Building List'!C381</f>
        <v>764</v>
      </c>
      <c r="J13" s="9" t="str">
        <f>'OHSU Building List'!F381</f>
        <v>Emanuel MOB2</v>
      </c>
      <c r="K13" s="10" t="str">
        <f>'OHSU Building List'!D381</f>
        <v>KNTE2</v>
      </c>
      <c r="L13" s="3"/>
      <c r="P13" s="3"/>
    </row>
    <row r="14" spans="1:16" x14ac:dyDescent="0.25">
      <c r="A14" s="8" t="str">
        <f>'OHSU Building List'!C18</f>
        <v>007A</v>
      </c>
      <c r="B14" s="9" t="str">
        <f>'OHSU Building List'!F18</f>
        <v>Nurses Dorm Wait Station</v>
      </c>
      <c r="C14" s="10" t="str">
        <f>'OHSU Building List'!D18</f>
        <v>70A</v>
      </c>
      <c r="D14" s="3"/>
      <c r="E14" s="8" t="str">
        <f>'OHSU Building List'!C268</f>
        <v>631</v>
      </c>
      <c r="F14" s="9" t="str">
        <f>'OHSU Building List'!F268</f>
        <v>Incinerator ONPRC</v>
      </c>
      <c r="G14" s="10">
        <f>'OHSU Building List'!D268</f>
        <v>631</v>
      </c>
      <c r="H14" s="3"/>
      <c r="I14" s="8" t="str">
        <f>'OHSU Building List'!C382</f>
        <v>765</v>
      </c>
      <c r="J14" s="9" t="str">
        <f>'OHSU Building List'!F382</f>
        <v>Emanuel MOB3</v>
      </c>
      <c r="K14" s="10" t="str">
        <f>'OHSU Building List'!D382</f>
        <v>KNTE3</v>
      </c>
      <c r="L14" s="3"/>
      <c r="P14" s="3"/>
    </row>
    <row r="15" spans="1:16" x14ac:dyDescent="0.25">
      <c r="A15" s="8" t="str">
        <f>'OHSU Building List'!C19</f>
        <v>008</v>
      </c>
      <c r="B15" s="9" t="str">
        <f>'OHSU Building List'!F19</f>
        <v>Residence Hall</v>
      </c>
      <c r="C15" s="10" t="str">
        <f>'OHSU Building List'!D19</f>
        <v>RH</v>
      </c>
      <c r="D15" s="3"/>
      <c r="E15" s="8" t="str">
        <f>'OHSU Building List'!C285</f>
        <v>660</v>
      </c>
      <c r="F15" s="9" t="str">
        <f>'OHSU Building List'!F285</f>
        <v>Paul Clayton Bldg (OGI)</v>
      </c>
      <c r="G15" s="13" t="str">
        <f>'OHSU Building List'!D285</f>
        <v>PC</v>
      </c>
      <c r="H15" s="3"/>
      <c r="I15" s="8" t="str">
        <f>'OHSU Building List'!C387</f>
        <v>770</v>
      </c>
      <c r="J15" s="9" t="str">
        <f>'OHSU Building List'!F387</f>
        <v>1881 Naito Bldg Fam Med</v>
      </c>
      <c r="K15" s="10" t="str">
        <f>'OHSU Building List'!D387</f>
        <v>OFM</v>
      </c>
      <c r="L15" s="3"/>
      <c r="P15" s="3"/>
    </row>
    <row r="16" spans="1:16" x14ac:dyDescent="0.25">
      <c r="A16" s="8" t="str">
        <f>'OHSU Building List'!C22</f>
        <v>011</v>
      </c>
      <c r="B16" s="9" t="str">
        <f>'OHSU Building List'!F22</f>
        <v>Heating Plant South</v>
      </c>
      <c r="C16" s="10" t="str">
        <f>'OHSU Building List'!D22</f>
        <v>N/A</v>
      </c>
      <c r="D16" s="3"/>
      <c r="E16" s="17" t="str">
        <f>'OHSU Building List'!C286</f>
        <v>661</v>
      </c>
      <c r="F16" s="18" t="str">
        <f>'OHSU Building List'!F286</f>
        <v>Old Chemistry Bldg (OGI)</v>
      </c>
      <c r="G16" s="40" t="str">
        <f>'OHSU Building List'!D286</f>
        <v>OCH</v>
      </c>
      <c r="H16" s="3"/>
      <c r="I16" s="8" t="str">
        <f>'OHSU Building List'!C388</f>
        <v>771</v>
      </c>
      <c r="J16" s="9" t="str">
        <f>'OHSU Building List'!F388</f>
        <v>Infinity CoLo Exchange</v>
      </c>
      <c r="K16" s="10" t="str">
        <f>'OHSU Building List'!D388</f>
        <v>ICE</v>
      </c>
      <c r="L16" s="3"/>
      <c r="P16" s="3"/>
    </row>
    <row r="17" spans="1:16" x14ac:dyDescent="0.25">
      <c r="A17" s="8" t="str">
        <f>'OHSU Building List'!C30</f>
        <v>019</v>
      </c>
      <c r="B17" s="9" t="str">
        <f>'OHSU Building List'!F30</f>
        <v>Waiting Shelter</v>
      </c>
      <c r="C17" s="10" t="str">
        <f>'OHSU Building List'!D30</f>
        <v>N/A</v>
      </c>
      <c r="D17" s="3"/>
      <c r="E17" s="8" t="str">
        <f>'OHSU Building List'!C287</f>
        <v>662</v>
      </c>
      <c r="F17" s="9" t="str">
        <f>'OHSU Building List'!F287</f>
        <v>Howard Vollum Bldg (OGI)</v>
      </c>
      <c r="G17" s="13" t="str">
        <f>'OHSU Building List'!D287</f>
        <v>HVB</v>
      </c>
      <c r="H17" s="3"/>
      <c r="I17" s="8" t="str">
        <f>'OHSU Building List'!C389</f>
        <v>772</v>
      </c>
      <c r="J17" s="9" t="str">
        <f>'OHSU Building List'!F389</f>
        <v>University District Bldg</v>
      </c>
      <c r="K17" s="10" t="str">
        <f>'OHSU Building List'!D389</f>
        <v>UDB</v>
      </c>
      <c r="L17" s="3"/>
      <c r="P17" s="3"/>
    </row>
    <row r="18" spans="1:16" x14ac:dyDescent="0.25">
      <c r="A18" s="8" t="str">
        <f>'OHSU Building List'!C32</f>
        <v>020A</v>
      </c>
      <c r="B18" s="9" t="str">
        <f>'OHSU Building List'!F32</f>
        <v>CCD Wait Station</v>
      </c>
      <c r="C18" s="10" t="str">
        <f>'OHSU Building List'!D32</f>
        <v>20A</v>
      </c>
      <c r="D18" s="3"/>
      <c r="E18" s="8" t="str">
        <f>'OHSU Building List'!C288</f>
        <v>663</v>
      </c>
      <c r="F18" s="9" t="str">
        <f>'OHSU Building List'!F288</f>
        <v>Jack Murdock Bldg (OGI)</v>
      </c>
      <c r="G18" s="13" t="str">
        <f>'OHSU Building List'!D288</f>
        <v>JM</v>
      </c>
      <c r="H18" s="3"/>
      <c r="I18" s="8" t="str">
        <f>'OHSU Building List'!C396</f>
        <v>806</v>
      </c>
      <c r="J18" s="348" t="str">
        <f>'OHSU Building List'!F396</f>
        <v>Loading Dock 06 (SOD-2nd) (Decommissioning)</v>
      </c>
      <c r="K18" s="10" t="str">
        <f>'OHSU Building List'!D396</f>
        <v>DO6</v>
      </c>
      <c r="L18" s="3"/>
      <c r="P18" s="3"/>
    </row>
    <row r="19" spans="1:16" x14ac:dyDescent="0.25">
      <c r="A19" s="8" t="str">
        <f>'OHSU Building List'!C33</f>
        <v>021</v>
      </c>
      <c r="B19" s="9" t="str">
        <f>'OHSU Building List'!F33</f>
        <v>Bus Station</v>
      </c>
      <c r="C19" s="10" t="str">
        <f>'OHSU Building List'!D33</f>
        <v>N/A</v>
      </c>
      <c r="D19" s="3"/>
      <c r="E19" s="8" t="str">
        <f>'OHSU Building List'!C289</f>
        <v>664</v>
      </c>
      <c r="F19" s="9" t="str">
        <f>'OHSU Building List'!F289</f>
        <v>Central Building (OGI)</v>
      </c>
      <c r="G19" s="13" t="str">
        <f>'OHSU Building List'!D289</f>
        <v>CTL</v>
      </c>
      <c r="H19" s="3"/>
      <c r="I19" s="11" t="str">
        <f>'OHSU Building List'!C410</f>
        <v>855</v>
      </c>
      <c r="J19" s="2" t="str">
        <f>'OHSU Building List'!F410</f>
        <v>CDRC Eugene Clinic</v>
      </c>
      <c r="K19" s="12" t="str">
        <f>'OHSU Building List'!D410</f>
        <v>CDRC-E</v>
      </c>
      <c r="L19" s="3"/>
      <c r="P19" s="3"/>
    </row>
    <row r="20" spans="1:16" x14ac:dyDescent="0.25">
      <c r="A20" s="8" t="str">
        <f>'OHSU Building List'!C34</f>
        <v>022</v>
      </c>
      <c r="B20" s="9" t="str">
        <f>'OHSU Building List'!F34</f>
        <v>Bus Shelter #30</v>
      </c>
      <c r="C20" s="10" t="str">
        <f>'OHSU Building List'!D34</f>
        <v>N/A</v>
      </c>
      <c r="D20" s="3"/>
      <c r="E20" s="8" t="str">
        <f>'OHSU Building List'!C290</f>
        <v>665</v>
      </c>
      <c r="F20" s="9" t="str">
        <f>'OHSU Building List'!F290</f>
        <v>Cooley Science Center (OGI)</v>
      </c>
      <c r="G20" s="13" t="str">
        <f>'OHSU Building List'!D290</f>
        <v>CSC</v>
      </c>
      <c r="H20" s="3"/>
      <c r="I20" s="17" t="str">
        <f>'OHSU Building List'!C419</f>
        <v>903</v>
      </c>
      <c r="J20" s="18" t="str">
        <f>'OHSU Building List'!E419</f>
        <v>Ronald McDonald House</v>
      </c>
      <c r="K20" s="518" t="str">
        <f>'OHSU Building List'!D419</f>
        <v>RMH</v>
      </c>
      <c r="L20" s="3"/>
      <c r="P20" s="3"/>
    </row>
    <row r="21" spans="1:16" x14ac:dyDescent="0.25">
      <c r="A21" s="8" t="str">
        <f>'OHSU Building List'!C38</f>
        <v>026</v>
      </c>
      <c r="B21" s="9" t="str">
        <f>'OHSU Building List'!F38</f>
        <v>Univ TB Waiting Station</v>
      </c>
      <c r="C21" s="10" t="str">
        <f>'OHSU Building List'!D38</f>
        <v>N/A</v>
      </c>
      <c r="D21" s="3"/>
      <c r="E21" s="8" t="str">
        <f>'OHSU Building List'!C291</f>
        <v>666</v>
      </c>
      <c r="F21" s="9" t="str">
        <f>'OHSU Building List'!F291</f>
        <v>Wilson Clark Center (OGI)</v>
      </c>
      <c r="G21" s="13" t="str">
        <f>'OHSU Building List'!D291</f>
        <v>WCC</v>
      </c>
      <c r="H21" s="3"/>
      <c r="I21" s="8" t="str">
        <f>'OHSU Building List'!C421</f>
        <v>905</v>
      </c>
      <c r="J21" s="9" t="str">
        <f>'OHSU Building List'!F421</f>
        <v xml:space="preserve">Collinsview School </v>
      </c>
      <c r="K21" s="10" t="str">
        <f>'OHSU Building List'!D421</f>
        <v>DTC</v>
      </c>
      <c r="L21" s="3"/>
      <c r="P21" s="3"/>
    </row>
    <row r="22" spans="1:16" x14ac:dyDescent="0.25">
      <c r="A22" s="8" t="str">
        <f>'OHSU Building List'!C53</f>
        <v>041</v>
      </c>
      <c r="B22" s="9" t="str">
        <f>'OHSU Building List'!F53</f>
        <v>School of Dentistry</v>
      </c>
      <c r="C22" s="10" t="str">
        <f>'OHSU Building List'!D53</f>
        <v>SOD</v>
      </c>
      <c r="D22" s="3"/>
      <c r="E22" s="8" t="str">
        <f>'OHSU Building List'!C292</f>
        <v>667</v>
      </c>
      <c r="F22" s="9" t="str">
        <f>'OHSU Building List'!F292</f>
        <v>LEAP Compound (OGI)</v>
      </c>
      <c r="G22" s="13" t="str">
        <f>'OHSU Building List'!D292</f>
        <v>LEAP</v>
      </c>
      <c r="H22" s="3"/>
      <c r="I22" s="8" t="str">
        <f>'OHSU Building List'!C424</f>
        <v>908</v>
      </c>
      <c r="J22" s="9" t="str">
        <f>'OHSU Building List'!F424</f>
        <v>Riverplace Fertility Clinic</v>
      </c>
      <c r="K22" s="10" t="str">
        <f>'OHSU Building List'!D424</f>
        <v>RP</v>
      </c>
      <c r="L22" s="3"/>
      <c r="P22" s="3"/>
    </row>
    <row r="23" spans="1:16" x14ac:dyDescent="0.25">
      <c r="A23" s="8" t="str">
        <f>'OHSU Building List'!C54</f>
        <v>042</v>
      </c>
      <c r="B23" s="9" t="str">
        <f>'OHSU Building List'!F54</f>
        <v>3T_MRI</v>
      </c>
      <c r="C23" s="10" t="str">
        <f>'OHSU Building List'!D54</f>
        <v>CDS</v>
      </c>
      <c r="D23" s="3"/>
      <c r="E23" s="8" t="str">
        <f>'OHSU Building List'!C293</f>
        <v>668</v>
      </c>
      <c r="F23" s="9" t="str">
        <f>'OHSU Building List'!F293</f>
        <v>Greenhouse (OGI)</v>
      </c>
      <c r="G23" s="13" t="str">
        <f>'OHSU Building List'!D293</f>
        <v>GRN</v>
      </c>
      <c r="H23" s="3"/>
      <c r="I23" s="8" t="str">
        <f>'OHSU Building List'!C426</f>
        <v>910</v>
      </c>
      <c r="J23" s="9" t="str">
        <f>'OHSU Building List'!F426</f>
        <v xml:space="preserve">Macadam Annex </v>
      </c>
      <c r="K23" s="10" t="str">
        <f>'OHSU Building List'!D426</f>
        <v>MA</v>
      </c>
      <c r="L23" s="3"/>
      <c r="P23" s="3"/>
    </row>
    <row r="24" spans="1:16" x14ac:dyDescent="0.25">
      <c r="A24" s="8" t="str">
        <f>'OHSU Building List'!C55</f>
        <v>043</v>
      </c>
      <c r="B24" s="9" t="str">
        <f>'OHSU Building List'!F55</f>
        <v>Waiting Station</v>
      </c>
      <c r="C24" s="10" t="str">
        <f>'OHSU Building List'!D55</f>
        <v>N/A</v>
      </c>
      <c r="D24" s="3"/>
      <c r="E24" s="8" t="str">
        <f>'OHSU Building List'!C294</f>
        <v>669</v>
      </c>
      <c r="F24" s="9" t="str">
        <f>'OHSU Building List'!F294</f>
        <v>Strawberry Mtn Bldg (OGI)</v>
      </c>
      <c r="G24" s="13" t="str">
        <f>'OHSU Building List'!D294</f>
        <v>SBS</v>
      </c>
      <c r="I24" s="17" t="str">
        <f>'OHSU Building List'!C431</f>
        <v>922</v>
      </c>
      <c r="J24" s="18" t="str">
        <f>'OHSU Building List'!F431</f>
        <v>Off Campus</v>
      </c>
      <c r="K24" s="518" t="str">
        <f>'OHSU Building List'!D431</f>
        <v>OC</v>
      </c>
      <c r="L24" s="3"/>
      <c r="P24" s="3"/>
    </row>
    <row r="25" spans="1:16" x14ac:dyDescent="0.25">
      <c r="A25" s="8" t="str">
        <f>'OHSU Building List'!C58</f>
        <v>046</v>
      </c>
      <c r="B25" s="9" t="str">
        <f>'OHSU Building List'!F58</f>
        <v>MQ Hill Info Ctr III</v>
      </c>
      <c r="C25" s="10" t="str">
        <f>'OHSU Building List'!D58</f>
        <v>IC3</v>
      </c>
      <c r="D25" s="3"/>
      <c r="E25" s="8" t="str">
        <f>'OHSU Building List'!C295</f>
        <v>670</v>
      </c>
      <c r="F25" s="9" t="str">
        <f>'OHSU Building List'!F295</f>
        <v>Wallowa Mtn Bldg (OGI)</v>
      </c>
      <c r="G25" s="13" t="str">
        <f>'OHSU Building List'!D295</f>
        <v>WS</v>
      </c>
      <c r="I25" s="8" t="str">
        <f>'OHSU Building List'!C432</f>
        <v>923</v>
      </c>
      <c r="J25" s="9" t="str">
        <f>'OHSU Building List'!F432</f>
        <v>Lloyd Place</v>
      </c>
      <c r="K25" s="10" t="str">
        <f>'OHSU Building List'!D432</f>
        <v>LDP</v>
      </c>
      <c r="L25" s="3"/>
      <c r="P25" s="3"/>
    </row>
    <row r="26" spans="1:16" x14ac:dyDescent="0.25">
      <c r="A26" s="8" t="str">
        <f>'OHSU Building List'!C59</f>
        <v>047</v>
      </c>
      <c r="B26" s="9" t="str">
        <f>'OHSU Building List'!F59</f>
        <v>Student Center</v>
      </c>
      <c r="C26" s="10" t="str">
        <f>'OHSU Building List'!D59</f>
        <v>N/A</v>
      </c>
      <c r="D26" s="3"/>
      <c r="E26" s="8" t="str">
        <f>'OHSU Building List'!C296</f>
        <v>671</v>
      </c>
      <c r="F26" s="9" t="str">
        <f>'OHSU Building List'!F296</f>
        <v>Cascade Mtn Bldg (OGI)</v>
      </c>
      <c r="G26" s="13" t="str">
        <f>'OHSU Building List'!D296</f>
        <v>CAS</v>
      </c>
      <c r="I26" s="8" t="str">
        <f>'OHSU Building List'!C433</f>
        <v>925T-1</v>
      </c>
      <c r="J26" s="9" t="str">
        <f>'OHSU Building List'!F433</f>
        <v>Temp Y2K Trailer #1</v>
      </c>
      <c r="K26" s="10" t="str">
        <f>'OHSU Building List'!D433</f>
        <v>925T-1</v>
      </c>
      <c r="L26" s="3"/>
      <c r="P26" s="3"/>
    </row>
    <row r="27" spans="1:16" x14ac:dyDescent="0.25">
      <c r="A27" s="8" t="str">
        <f>'OHSU Building List'!C61</f>
        <v>049</v>
      </c>
      <c r="B27" s="9" t="str">
        <f>'OHSU Building List'!F61</f>
        <v>Neurosensory Research Center</v>
      </c>
      <c r="C27" s="10" t="str">
        <f>'OHSU Building List'!D61</f>
        <v>NRC</v>
      </c>
      <c r="D27" s="3"/>
      <c r="E27" s="8" t="str">
        <f>'OHSU Building List'!C297</f>
        <v>672</v>
      </c>
      <c r="F27" s="9" t="str">
        <f>'OHSU Building List'!F297</f>
        <v>Steens Mtn. Bldg (OGI)</v>
      </c>
      <c r="G27" s="13" t="str">
        <f>'OHSU Building List'!D297</f>
        <v>STS</v>
      </c>
      <c r="I27" s="8" t="str">
        <f>'OHSU Building List'!C434</f>
        <v>925T-2</v>
      </c>
      <c r="J27" s="9" t="str">
        <f>'OHSU Building List'!F434</f>
        <v>Temp Y2K Trailer #2</v>
      </c>
      <c r="K27" s="10" t="str">
        <f>'OHSU Building List'!D434</f>
        <v>925T-2</v>
      </c>
      <c r="L27" s="3"/>
    </row>
    <row r="28" spans="1:16" x14ac:dyDescent="0.25">
      <c r="A28" s="8" t="str">
        <f>'OHSU Building List'!C67</f>
        <v>055</v>
      </c>
      <c r="B28" s="9" t="str">
        <f>'OHSU Building List'!F67</f>
        <v>CARE</v>
      </c>
      <c r="C28" s="10" t="str">
        <f>'OHSU Building List'!D67</f>
        <v>CARE</v>
      </c>
      <c r="D28" s="3"/>
      <c r="E28" s="8" t="str">
        <f>'OHSU Building List'!C298</f>
        <v>673</v>
      </c>
      <c r="F28" s="9" t="str">
        <f>'OHSU Building List'!F298</f>
        <v>Siskiyou Mtn Bldg (OGI)</v>
      </c>
      <c r="G28" s="13" t="str">
        <f>'OHSU Building List'!D298</f>
        <v>SKS</v>
      </c>
      <c r="I28" s="8" t="str">
        <f>'OHSU Building List'!C435</f>
        <v>925T-3</v>
      </c>
      <c r="J28" s="9" t="str">
        <f>'OHSU Building List'!F435</f>
        <v>Temp Y2K Trailer #3</v>
      </c>
      <c r="K28" s="10" t="str">
        <f>'OHSU Building List'!D435</f>
        <v>925T-3</v>
      </c>
      <c r="L28" s="3"/>
    </row>
    <row r="29" spans="1:16" x14ac:dyDescent="0.25">
      <c r="A29" s="8" t="str">
        <f>'OHSU Building List'!C70</f>
        <v>056-2</v>
      </c>
      <c r="B29" s="9" t="str">
        <f>'OHSU Building List'!F70</f>
        <v>HRC-Shell</v>
      </c>
      <c r="C29" s="10" t="str">
        <f>'OHSU Building List'!D70</f>
        <v>Shell</v>
      </c>
      <c r="D29" s="3"/>
      <c r="E29" s="8" t="str">
        <f>'OHSU Building List'!C299</f>
        <v>674</v>
      </c>
      <c r="F29" s="9" t="str">
        <f>'OHSU Building List'!F299</f>
        <v>Jefferson Mtn Bldg (OGI)</v>
      </c>
      <c r="G29" s="13" t="str">
        <f>'OHSU Building List'!D299</f>
        <v>JS</v>
      </c>
      <c r="I29" s="8" t="str">
        <f>'OHSU Building List'!C436</f>
        <v>925T-4</v>
      </c>
      <c r="J29" s="9" t="str">
        <f>'OHSU Building List'!F436</f>
        <v>Temp Y2K Trailer #4</v>
      </c>
      <c r="K29" s="10" t="str">
        <f>'OHSU Building List'!D436</f>
        <v>925T-4</v>
      </c>
      <c r="L29" s="3"/>
    </row>
    <row r="30" spans="1:16" x14ac:dyDescent="0.25">
      <c r="A30" s="8" t="str">
        <f>'OHSU Building List'!C75</f>
        <v>061</v>
      </c>
      <c r="B30" s="9" t="str">
        <f>'OHSU Building List'!F75</f>
        <v>Salem Health System</v>
      </c>
      <c r="C30" s="10" t="str">
        <f>'OHSU Building List'!D75</f>
        <v>SHS</v>
      </c>
      <c r="D30" s="3"/>
      <c r="E30" s="8" t="str">
        <f>'OHSU Building List'!C300</f>
        <v>675</v>
      </c>
      <c r="F30" s="9" t="str">
        <f>'OHSU Building List'!F300</f>
        <v>FM Shop (OGI)</v>
      </c>
      <c r="G30" s="13" t="str">
        <f>'OHSU Building List'!D300</f>
        <v>SHOP</v>
      </c>
      <c r="I30" s="8" t="str">
        <f>'OHSU Building List'!C448</f>
        <v>K-F</v>
      </c>
      <c r="J30" s="9" t="str">
        <f>'OHSU Building List'!F448</f>
        <v>Family Practice Clinic</v>
      </c>
      <c r="K30" s="10" t="str">
        <f>'OHSU Building List'!D448</f>
        <v>K-F</v>
      </c>
      <c r="L30" s="3"/>
    </row>
    <row r="31" spans="1:16" x14ac:dyDescent="0.25">
      <c r="A31" s="8" t="str">
        <f>'OHSU Building List'!C81</f>
        <v>067</v>
      </c>
      <c r="B31" s="9" t="str">
        <f>'OHSU Building List'!F81</f>
        <v>Salmon Creek MOB A</v>
      </c>
      <c r="C31" s="10" t="str">
        <f>'OHSU Building List'!D81</f>
        <v>KNTSC</v>
      </c>
      <c r="D31" s="3"/>
      <c r="E31" s="8" t="str">
        <f>'OHSU Building List'!C301</f>
        <v>676</v>
      </c>
      <c r="F31" s="9" t="str">
        <f>'OHSU Building List'!F301</f>
        <v>Pueblo 1 (OGI)</v>
      </c>
      <c r="G31" s="13" t="str">
        <f>'OHSU Building List'!D301</f>
        <v>PBL1</v>
      </c>
      <c r="I31" s="8" t="str">
        <f>'OHSU Building List'!C449</f>
        <v>MRI</v>
      </c>
      <c r="J31" s="9" t="str">
        <f>'OHSU Building List'!F449</f>
        <v>MRI Building</v>
      </c>
      <c r="K31" s="10" t="str">
        <f>'OHSU Building List'!D449</f>
        <v>MRI</v>
      </c>
      <c r="L31" s="3"/>
    </row>
    <row r="32" spans="1:16" x14ac:dyDescent="0.25">
      <c r="A32" s="8" t="str">
        <f>'OHSU Building List'!C116</f>
        <v>102</v>
      </c>
      <c r="B32" s="9" t="str">
        <f>'OHSU Building List'!F116</f>
        <v>West Union Clinic</v>
      </c>
      <c r="C32" s="10" t="str">
        <f>'OHSU Building List'!D116</f>
        <v>WUC</v>
      </c>
      <c r="D32" s="3"/>
      <c r="E32" s="8" t="str">
        <f>'OHSU Building List'!C302</f>
        <v>677</v>
      </c>
      <c r="F32" s="9" t="str">
        <f>'OHSU Building List'!F302</f>
        <v>Pueblo 2 (OGI)</v>
      </c>
      <c r="G32" s="13" t="str">
        <f>'OHSU Building List'!D302</f>
        <v>PBL2</v>
      </c>
      <c r="I32" s="8" t="str">
        <f>'OHSU Building List'!C452</f>
        <v>MZ3</v>
      </c>
      <c r="J32" s="9" t="str">
        <f>'OHSU Building List'!F452</f>
        <v>Maintenance Zone 3</v>
      </c>
      <c r="K32" s="10" t="str">
        <f>'OHSU Building List'!D452</f>
        <v>MZ3</v>
      </c>
      <c r="L32" s="3"/>
    </row>
    <row r="33" spans="1:12" x14ac:dyDescent="0.25">
      <c r="A33" s="8" t="str">
        <f>'OHSU Building List'!C117</f>
        <v>103</v>
      </c>
      <c r="B33" s="9" t="str">
        <f>'OHSU Building List'!F117</f>
        <v>Tuality Oak St Lab</v>
      </c>
      <c r="C33" s="10" t="str">
        <f>'OHSU Building List'!D117</f>
        <v>TOSL</v>
      </c>
      <c r="D33" s="3"/>
      <c r="E33" s="8" t="str">
        <f>'OHSU Building List'!C303</f>
        <v>678</v>
      </c>
      <c r="F33" s="9" t="str">
        <f>'OHSU Building List'!F303</f>
        <v>Sat Acdmy TreeHouse (OGI)</v>
      </c>
      <c r="G33" s="13" t="str">
        <f>'OHSU Building List'!D303</f>
        <v>SAT</v>
      </c>
      <c r="H33" s="3"/>
      <c r="I33" s="8" t="str">
        <f>'OHSU Building List'!C453</f>
        <v>MZ4</v>
      </c>
      <c r="J33" s="9" t="str">
        <f>'OHSU Building List'!F453</f>
        <v>Maintenance Zone 4</v>
      </c>
      <c r="K33" s="10" t="str">
        <f>'OHSU Building List'!D453</f>
        <v>MZ4</v>
      </c>
      <c r="L33" s="3"/>
    </row>
    <row r="34" spans="1:12" ht="16.5" thickBot="1" x14ac:dyDescent="0.3">
      <c r="A34" s="8" t="str">
        <f>'OHSU Building List'!C124</f>
        <v>108</v>
      </c>
      <c r="B34" s="9" t="str">
        <f>'OHSU Building List'!F124</f>
        <v>Willamette Crossing</v>
      </c>
      <c r="C34" s="10" t="str">
        <f>'OHSU Building List'!D124</f>
        <v>WCO</v>
      </c>
      <c r="D34" s="3"/>
      <c r="E34" s="8" t="str">
        <f>'OHSU Building List'!C304</f>
        <v>679</v>
      </c>
      <c r="F34" s="9" t="str">
        <f>'OHSU Building List'!F304</f>
        <v>Sat Acdmy  RoadHouse (OGI)</v>
      </c>
      <c r="G34" s="13" t="str">
        <f>'OHSU Building List'!D304</f>
        <v>SAR</v>
      </c>
      <c r="H34" s="3"/>
      <c r="I34" s="15" t="str">
        <f>'OHSU Building List'!C454</f>
        <v>MZ5</v>
      </c>
      <c r="J34" s="14" t="str">
        <f>'OHSU Building List'!F454</f>
        <v>Central Zone 5</v>
      </c>
      <c r="K34" s="16" t="str">
        <f>'OHSU Building List'!D454</f>
        <v>CZ5</v>
      </c>
      <c r="L34" s="3"/>
    </row>
    <row r="35" spans="1:12" x14ac:dyDescent="0.25">
      <c r="A35" s="8" t="str">
        <f>'OHSU Building List'!C128</f>
        <v>114</v>
      </c>
      <c r="B35" s="9" t="str">
        <f>'OHSU Building List'!F128</f>
        <v>Modular Bldg. Structure</v>
      </c>
      <c r="C35" s="10" t="str">
        <f>'OHSU Building List'!D128</f>
        <v>MBS</v>
      </c>
      <c r="D35" s="3"/>
      <c r="E35" s="17" t="str">
        <f>'OHSU Building List'!C305</f>
        <v>680</v>
      </c>
      <c r="F35" s="18" t="str">
        <f>'OHSU Building List'!F305</f>
        <v>1600 Compton Bldg (OGI)</v>
      </c>
      <c r="G35" s="40" t="str">
        <f>'OHSU Building List'!D305</f>
        <v>CB16</v>
      </c>
      <c r="H35" s="3"/>
      <c r="L35" s="3"/>
    </row>
    <row r="36" spans="1:12" x14ac:dyDescent="0.25">
      <c r="A36" s="8" t="str">
        <f>'OHSU Building List'!C130</f>
        <v>123</v>
      </c>
      <c r="B36" s="9" t="str">
        <f>'OHSU Building List'!F130</f>
        <v>Telco Building</v>
      </c>
      <c r="C36" s="10" t="str">
        <f>'OHSU Building List'!D130</f>
        <v>TLC</v>
      </c>
      <c r="D36" s="3"/>
      <c r="E36" s="8" t="str">
        <f>'OHSU Building List'!C306</f>
        <v>681</v>
      </c>
      <c r="F36" s="9" t="str">
        <f>'OHSU Building List'!F306</f>
        <v>1100 Compton Bldg (OGI)</v>
      </c>
      <c r="G36" s="13" t="str">
        <f>'OHSU Building List'!D306</f>
        <v>CB11</v>
      </c>
      <c r="H36" s="3"/>
      <c r="L36" s="3"/>
    </row>
    <row r="37" spans="1:12" x14ac:dyDescent="0.25">
      <c r="A37" s="8" t="str">
        <f>'OHSU Building List'!C131</f>
        <v>125</v>
      </c>
      <c r="B37" s="9" t="str">
        <f>'OHSU Building List'!F131</f>
        <v>2510 Building</v>
      </c>
      <c r="C37" s="10" t="str">
        <f>'OHSU Building List'!D131</f>
        <v>ARTH</v>
      </c>
      <c r="D37" s="3"/>
      <c r="E37" s="8" t="str">
        <f>'OHSU Building List'!C307</f>
        <v>682</v>
      </c>
      <c r="F37" s="9" t="str">
        <f>'OHSU Building List'!F307</f>
        <v>333 Russell Bldg (OGI)</v>
      </c>
      <c r="G37" s="13" t="str">
        <f>'OHSU Building List'!D307</f>
        <v>RS33</v>
      </c>
      <c r="H37" s="3"/>
      <c r="L37" s="3"/>
    </row>
    <row r="38" spans="1:12" x14ac:dyDescent="0.25">
      <c r="A38" s="8" t="str">
        <f>'OHSU Building List'!C133</f>
        <v>128</v>
      </c>
      <c r="B38" s="9" t="str">
        <f>'OHSU Building List'!F133</f>
        <v>Crown Plaza</v>
      </c>
      <c r="C38" s="10" t="str">
        <f>'OHSU Building List'!D133</f>
        <v>CP</v>
      </c>
      <c r="D38" s="3"/>
      <c r="E38" s="8" t="str">
        <f>'OHSU Building List'!C308</f>
        <v>683</v>
      </c>
      <c r="F38" s="9" t="str">
        <f>'OHSU Building List'!F308</f>
        <v>Bronson Creek Bldg (OGI)</v>
      </c>
      <c r="G38" s="13" t="str">
        <f>'OHSU Building List'!D308</f>
        <v>BCB</v>
      </c>
      <c r="H38" s="3"/>
      <c r="L38" s="3"/>
    </row>
    <row r="39" spans="1:12" x14ac:dyDescent="0.25">
      <c r="A39" s="8" t="str">
        <f>'OHSU Building List'!C135</f>
        <v>130</v>
      </c>
      <c r="B39" s="9" t="str">
        <f>'OHSU Building List'!F135</f>
        <v>Tower House</v>
      </c>
      <c r="C39" s="10" t="str">
        <f>'OHSU Building List'!D135</f>
        <v>TH</v>
      </c>
      <c r="D39" s="3"/>
      <c r="E39" s="8" t="str">
        <f>'OHSU Building List'!C309</f>
        <v>684</v>
      </c>
      <c r="F39" s="9" t="str">
        <f>'OHSU Building List'!F309</f>
        <v>1400 Compton Bldg</v>
      </c>
      <c r="G39" s="13" t="str">
        <f>'OHSU Building List'!D309</f>
        <v>CB14</v>
      </c>
      <c r="H39" s="3"/>
      <c r="L39" s="3"/>
    </row>
    <row r="40" spans="1:12" x14ac:dyDescent="0.25">
      <c r="A40" s="8" t="str">
        <f>'OHSU Building List'!C137</f>
        <v>132</v>
      </c>
      <c r="B40" s="9" t="str">
        <f>'OHSU Building List'!F137</f>
        <v>Property Surplus</v>
      </c>
      <c r="C40" s="10" t="str">
        <f>'OHSU Building List'!D137</f>
        <v>N/A</v>
      </c>
      <c r="D40" s="3"/>
      <c r="E40" s="8" t="str">
        <f>'OHSU Building List'!D311</f>
        <v>697</v>
      </c>
      <c r="F40" s="9" t="str">
        <f>'OHSU Building List'!F311</f>
        <v>Cooley Lot-Pkg</v>
      </c>
      <c r="G40" s="10" t="str">
        <f>'OHSU Building List'!D311</f>
        <v>697</v>
      </c>
      <c r="H40" s="3"/>
      <c r="L40" s="3"/>
    </row>
    <row r="41" spans="1:12" ht="15.75" customHeight="1" x14ac:dyDescent="0.25">
      <c r="A41" s="8" t="str">
        <f>'OHSU Building List'!C139</f>
        <v>135</v>
      </c>
      <c r="B41" s="9" t="str">
        <f>'OHSU Building List'!F139</f>
        <v>Sylvan School</v>
      </c>
      <c r="C41" s="10" t="str">
        <f>'OHSU Building List'!D139</f>
        <v>SLS</v>
      </c>
      <c r="D41" s="3"/>
      <c r="E41" s="8" t="str">
        <f>'OHSU Building List'!C312</f>
        <v>698</v>
      </c>
      <c r="F41" s="9" t="str">
        <f>'OHSU Building List'!E312</f>
        <v>Saturday Academy Lot (Parking Lot 610)</v>
      </c>
      <c r="G41" s="10" t="str">
        <f>'OHSU Building List'!D312</f>
        <v>698</v>
      </c>
      <c r="H41" s="3"/>
      <c r="L41" s="3"/>
    </row>
    <row r="42" spans="1:12" x14ac:dyDescent="0.25">
      <c r="A42" s="512" t="str">
        <f>'OHSU Building List'!C142</f>
        <v>142</v>
      </c>
      <c r="B42" s="513" t="str">
        <f>'OHSU Building List'!F142</f>
        <v>SON at OIT</v>
      </c>
      <c r="C42" s="514" t="str">
        <f>'OHSU Building List'!D142</f>
        <v>OIT</v>
      </c>
      <c r="D42" s="3"/>
      <c r="E42" s="8" t="str">
        <f>'OHSU Building List'!C313</f>
        <v>699</v>
      </c>
      <c r="F42" s="9" t="str">
        <f>'OHSU Building List'!F313</f>
        <v>Computer Science Lot-Pkg</v>
      </c>
      <c r="G42" s="10" t="str">
        <f>'OHSU Building List'!D313</f>
        <v>699</v>
      </c>
      <c r="L42" s="3"/>
    </row>
    <row r="43" spans="1:12" x14ac:dyDescent="0.25">
      <c r="A43" s="11" t="str">
        <f>'OHSU Building List'!C147</f>
        <v>150</v>
      </c>
      <c r="B43" s="2" t="str">
        <f>'OHSU Building List'!F147</f>
        <v>Broadway Property</v>
      </c>
      <c r="C43" s="12" t="str">
        <f>'OHSU Building List'!D147</f>
        <v>BPP</v>
      </c>
      <c r="D43" s="3"/>
      <c r="E43" s="8" t="str">
        <f>'OHSU Building List'!C315</f>
        <v>702</v>
      </c>
      <c r="F43" s="9" t="str">
        <f>'OHSU Building List'!F315</f>
        <v>Kelly Avenue Clinic</v>
      </c>
      <c r="G43" s="10" t="str">
        <f>'OHSU Building List'!D315</f>
        <v>N/A</v>
      </c>
      <c r="L43" s="3"/>
    </row>
    <row r="44" spans="1:12" x14ac:dyDescent="0.25">
      <c r="A44" s="8" t="str">
        <f>'OHSU Building List'!C149</f>
        <v>215</v>
      </c>
      <c r="B44" s="9" t="str">
        <f>'OHSU Building List'!F149</f>
        <v>CROET</v>
      </c>
      <c r="C44" s="10" t="str">
        <f>'OHSU Building List'!D149</f>
        <v>CRO</v>
      </c>
      <c r="D44" s="3"/>
      <c r="E44" s="8" t="str">
        <f>'OHSU Building List'!C316</f>
        <v>703</v>
      </c>
      <c r="F44" s="9" t="str">
        <f>'OHSU Building List'!F316</f>
        <v>Moody Clinic</v>
      </c>
      <c r="G44" s="10" t="str">
        <f>'OHSU Building List'!D316</f>
        <v>MDY</v>
      </c>
      <c r="L44" s="3"/>
    </row>
    <row r="45" spans="1:12" x14ac:dyDescent="0.25">
      <c r="A45" s="8" t="str">
        <f>'OHSU Building List'!C168</f>
        <v>375</v>
      </c>
      <c r="B45" s="9" t="str">
        <f>'OHSU Building List'!F168</f>
        <v>Marquam Manor Apts. (Obsolete)</v>
      </c>
      <c r="C45" s="10" t="str">
        <f>'OHSU Building List'!D168</f>
        <v>MQM</v>
      </c>
      <c r="D45" s="3"/>
      <c r="E45" s="8" t="str">
        <f>'OHSU Building List'!C317</f>
        <v>704</v>
      </c>
      <c r="F45" s="9" t="str">
        <f>'OHSU Building List'!F317</f>
        <v>Rogue Valley Medical Cntr</v>
      </c>
      <c r="G45" s="10" t="str">
        <f>'OHSU Building List'!D317</f>
        <v>MCL</v>
      </c>
      <c r="L45" s="3"/>
    </row>
    <row r="46" spans="1:12" x14ac:dyDescent="0.25">
      <c r="A46" s="8" t="str">
        <f>'OHSU Building List'!C169</f>
        <v>379</v>
      </c>
      <c r="B46" s="9" t="str">
        <f>'OHSU Building List'!F169</f>
        <v>Grace Apartments 1 #1026</v>
      </c>
      <c r="C46" s="10" t="str">
        <f>'OHSU Building List'!D169</f>
        <v>GR1</v>
      </c>
      <c r="E46" s="8" t="str">
        <f>'OHSU Building List'!C318</f>
        <v>705</v>
      </c>
      <c r="F46" s="9" t="str">
        <f>'OHSU Building List'!F318</f>
        <v>5415 SE Milwaukie Bldg</v>
      </c>
      <c r="G46" s="10" t="str">
        <f>'OHSU Building List'!D318</f>
        <v>MC1</v>
      </c>
      <c r="L46" s="3"/>
    </row>
    <row r="47" spans="1:12" x14ac:dyDescent="0.25">
      <c r="A47" s="8" t="str">
        <f>'OHSU Building List'!C170</f>
        <v>380</v>
      </c>
      <c r="B47" s="9" t="str">
        <f>'OHSU Building List'!F170</f>
        <v>Grace Apartments 2 #1036</v>
      </c>
      <c r="C47" s="10" t="str">
        <f>'OHSU Building List'!D170</f>
        <v>GR2</v>
      </c>
      <c r="E47" s="8" t="str">
        <f>'OHSU Building List'!C319</f>
        <v>706</v>
      </c>
      <c r="F47" s="9" t="str">
        <f>'OHSU Building List'!F319</f>
        <v>Sellwood Moreland Health</v>
      </c>
      <c r="G47" s="10" t="str">
        <f>'OHSU Building List'!D319</f>
        <v>SMC</v>
      </c>
      <c r="L47" s="3"/>
    </row>
    <row r="48" spans="1:12" x14ac:dyDescent="0.25">
      <c r="A48" s="8" t="str">
        <f>'OHSU Building List'!C171</f>
        <v>381</v>
      </c>
      <c r="B48" s="9" t="str">
        <f>'OHSU Building List'!F171</f>
        <v>Grace Apartments 3 #7</v>
      </c>
      <c r="C48" s="10" t="str">
        <f>'OHSU Building List'!D171</f>
        <v>GR3</v>
      </c>
      <c r="E48" s="8" t="str">
        <f>'OHSU Building List'!C322</f>
        <v>707-1</v>
      </c>
      <c r="F48" s="9" t="str">
        <f>'OHSU Building List'!F322</f>
        <v>Richmond Community Church</v>
      </c>
      <c r="G48" s="10" t="str">
        <f>'OHSU Building List'!D322</f>
        <v>RCC</v>
      </c>
      <c r="L48" s="3"/>
    </row>
    <row r="49" spans="1:12" x14ac:dyDescent="0.25">
      <c r="A49" s="512" t="str">
        <f>'OHSU Building List'!C178</f>
        <v>402</v>
      </c>
      <c r="B49" s="513" t="str">
        <f>'OHSU Building List'!F178</f>
        <v xml:space="preserve">Block 31 Property </v>
      </c>
      <c r="C49" s="514" t="str">
        <f>'OHSU Building List'!D178</f>
        <v>402</v>
      </c>
      <c r="E49" s="8" t="str">
        <f>'OHSU Building List'!C323</f>
        <v>708</v>
      </c>
      <c r="F49" s="9" t="str">
        <f>'OHSU Building List'!F323</f>
        <v>ADP Plaza</v>
      </c>
      <c r="G49" s="10" t="str">
        <f>'OHSU Building List'!D323</f>
        <v>ADP</v>
      </c>
      <c r="L49" s="3"/>
    </row>
    <row r="50" spans="1:12" x14ac:dyDescent="0.25">
      <c r="A50" s="11" t="str">
        <f>'OHSU Building List'!C190</f>
        <v>412</v>
      </c>
      <c r="B50" s="2" t="str">
        <f>'OHSU Building List'!F190</f>
        <v>Hruby Estate-Christie</v>
      </c>
      <c r="C50" s="12" t="str">
        <f>'OHSU Building List'!D190</f>
        <v>N/A</v>
      </c>
      <c r="E50" s="8" t="str">
        <f>'OHSU Building List'!C325</f>
        <v>710</v>
      </c>
      <c r="F50" s="9" t="str">
        <f>'OHSU Building List'!F325</f>
        <v>Union Ranger Station Guards Residence</v>
      </c>
      <c r="G50" s="10" t="str">
        <f>'OHSU Building List'!D325</f>
        <v>UCC</v>
      </c>
      <c r="L50" s="3"/>
    </row>
    <row r="51" spans="1:12" x14ac:dyDescent="0.25">
      <c r="A51" s="11" t="str">
        <f>'OHSU Building List'!C191</f>
        <v>413</v>
      </c>
      <c r="B51" s="2" t="str">
        <f>'OHSU Building List'!F191</f>
        <v>Knowlton Estate-Klein</v>
      </c>
      <c r="C51" s="12" t="str">
        <f>'OHSU Building List'!D191</f>
        <v>N/A</v>
      </c>
      <c r="E51" s="8" t="str">
        <f>'OHSU Building List'!C326</f>
        <v>711</v>
      </c>
      <c r="F51" s="9" t="str">
        <f>'OHSU Building List'!F326</f>
        <v>Sunnyside Methodist Ch.</v>
      </c>
      <c r="G51" s="10" t="str">
        <f>'OHSU Building List'!D326</f>
        <v>ICSC</v>
      </c>
      <c r="H51" s="515"/>
      <c r="L51" s="3"/>
    </row>
    <row r="52" spans="1:12" x14ac:dyDescent="0.25">
      <c r="A52" s="11" t="str">
        <f>'OHSU Building List'!C193</f>
        <v>420</v>
      </c>
      <c r="B52" s="2" t="str">
        <f>'OHSU Building List'!F193</f>
        <v>Pannell Estate-Osborne</v>
      </c>
      <c r="C52" s="12" t="str">
        <f>'OHSU Building List'!D193</f>
        <v>N/A</v>
      </c>
      <c r="E52" s="8" t="str">
        <f>'OHSU Building List'!C327</f>
        <v>712</v>
      </c>
      <c r="F52" s="9" t="str">
        <f>'OHSU Building List'!F327</f>
        <v>Milwaukie Clinic South-Fryberger</v>
      </c>
      <c r="G52" s="10" t="str">
        <f>'OHSU Building List'!D327</f>
        <v>MCA</v>
      </c>
      <c r="H52" s="515"/>
    </row>
    <row r="53" spans="1:12" ht="16.5" customHeight="1" x14ac:dyDescent="0.25">
      <c r="A53" s="11" t="str">
        <f>'OHSU Building List'!C194</f>
        <v>424</v>
      </c>
      <c r="B53" s="2" t="str">
        <f>'OHSU Building List'!F194</f>
        <v>Tennant Estate-Edmonson</v>
      </c>
      <c r="C53" s="12" t="str">
        <f>'OHSU Building List'!D194</f>
        <v>N/A</v>
      </c>
      <c r="E53" s="8" t="str">
        <f>'OHSU Building List'!C328</f>
        <v>713</v>
      </c>
      <c r="F53" s="9" t="str">
        <f>'OHSU Building List'!F328</f>
        <v>Pettygrove Clinic</v>
      </c>
      <c r="G53" s="10" t="str">
        <f>'OHSU Building List'!D328</f>
        <v>PTY</v>
      </c>
      <c r="H53" s="515"/>
    </row>
    <row r="54" spans="1:12" x14ac:dyDescent="0.25">
      <c r="A54" s="11" t="str">
        <f>'OHSU Building List'!C195</f>
        <v>428</v>
      </c>
      <c r="B54" s="2" t="str">
        <f>'OHSU Building List'!F195</f>
        <v>Lebrun Estate-Bolton</v>
      </c>
      <c r="C54" s="12" t="str">
        <f>'OHSU Building List'!D195</f>
        <v>N/A</v>
      </c>
      <c r="E54" s="8" t="str">
        <f>'OHSU Building List'!C329</f>
        <v>714</v>
      </c>
      <c r="F54" s="9" t="str">
        <f>'OHSU Building List'!F329</f>
        <v>Wilcox Building-Alcoh Rsch Ctr</v>
      </c>
      <c r="G54" s="10" t="str">
        <f>'OHSU Building List'!D329</f>
        <v>ARC</v>
      </c>
      <c r="H54" s="515"/>
    </row>
    <row r="55" spans="1:12" x14ac:dyDescent="0.25">
      <c r="A55" s="11" t="str">
        <f>'OHSU Building List'!C196</f>
        <v>431</v>
      </c>
      <c r="B55" s="2" t="str">
        <f>'OHSU Building List'!F196</f>
        <v>Streed Estate-Cross</v>
      </c>
      <c r="C55" s="12" t="str">
        <f>'OHSU Building List'!D196</f>
        <v>N/A</v>
      </c>
      <c r="D55" s="3"/>
      <c r="E55" s="8" t="str">
        <f>'OHSU Building List'!C330</f>
        <v>715</v>
      </c>
      <c r="F55" s="9" t="str">
        <f>'OHSU Building List'!F330</f>
        <v>Beaverton Health Center</v>
      </c>
      <c r="G55" s="10" t="str">
        <f>'OHSU Building List'!D330</f>
        <v>BVT</v>
      </c>
      <c r="H55" s="515"/>
    </row>
    <row r="56" spans="1:12" x14ac:dyDescent="0.25">
      <c r="A56" s="11" t="str">
        <f>'OHSU Building List'!C197</f>
        <v>432</v>
      </c>
      <c r="B56" s="2" t="str">
        <f>'OHSU Building List'!F197</f>
        <v>Gregory Estate-Lang</v>
      </c>
      <c r="C56" s="12" t="str">
        <f>'OHSU Building List'!D197</f>
        <v>GE</v>
      </c>
      <c r="D56" s="3"/>
      <c r="E56" s="8" t="str">
        <f>'OHSU Building List'!C331</f>
        <v>716</v>
      </c>
      <c r="F56" s="9" t="str">
        <f>'OHSU Building List'!F331</f>
        <v>Tigard Health Center</v>
      </c>
      <c r="G56" s="10" t="str">
        <f>'OHSU Building List'!D331</f>
        <v>TIG</v>
      </c>
      <c r="H56" s="515"/>
    </row>
    <row r="57" spans="1:12" x14ac:dyDescent="0.25">
      <c r="A57" s="11" t="str">
        <f>'OHSU Building List'!C198</f>
        <v>435</v>
      </c>
      <c r="B57" s="2" t="str">
        <f>'OHSU Building List'!F198</f>
        <v>Helen Cooper Estate-Krist</v>
      </c>
      <c r="C57" s="12" t="str">
        <f>'OHSU Building List'!D198</f>
        <v>HCE</v>
      </c>
      <c r="D57" s="3"/>
      <c r="E57" s="8" t="str">
        <f>'OHSU Building List'!C332</f>
        <v>717</v>
      </c>
      <c r="F57" s="9" t="str">
        <f>'OHSU Building List'!F332</f>
        <v>1528 Holgate Building</v>
      </c>
      <c r="G57" s="10" t="str">
        <f>'OHSU Building List'!D332</f>
        <v>HGB</v>
      </c>
      <c r="H57" s="515"/>
    </row>
    <row r="58" spans="1:12" x14ac:dyDescent="0.25">
      <c r="A58" s="11" t="str">
        <f>'OHSU Building List'!C199</f>
        <v>437</v>
      </c>
      <c r="B58" s="2" t="str">
        <f>'OHSU Building List'!E199</f>
        <v>Streed Estate-Sheppard</v>
      </c>
      <c r="C58" s="12" t="str">
        <f>'OHSU Building List'!D199</f>
        <v>N/A</v>
      </c>
      <c r="D58" s="3"/>
      <c r="E58" s="8" t="str">
        <f>'OHSU Building List'!C334</f>
        <v>719</v>
      </c>
      <c r="F58" s="9" t="str">
        <f>'OHSU Building List'!F334</f>
        <v>Riviera Plaza Building</v>
      </c>
      <c r="G58" s="10" t="str">
        <f>'OHSU Building List'!D334</f>
        <v>RPB</v>
      </c>
      <c r="H58" s="515"/>
    </row>
    <row r="59" spans="1:12" x14ac:dyDescent="0.25">
      <c r="A59" s="11" t="str">
        <f>'OHSU Building List'!C200</f>
        <v>438</v>
      </c>
      <c r="B59" s="2" t="str">
        <f>'OHSU Building List'!E200</f>
        <v>Badger Estate-Gedrose</v>
      </c>
      <c r="C59" s="12" t="str">
        <f>'OHSU Building List'!D200</f>
        <v>N/A</v>
      </c>
      <c r="D59" s="3"/>
      <c r="E59" s="8" t="str">
        <f>'OHSU Building List'!C335</f>
        <v>720</v>
      </c>
      <c r="F59" s="9" t="str">
        <f>'OHSU Building List'!F335</f>
        <v>Union Medical Clinic Bldg</v>
      </c>
      <c r="G59" s="10" t="str">
        <f>'OHSU Building List'!D335</f>
        <v>UMC</v>
      </c>
      <c r="H59" s="515"/>
    </row>
    <row r="60" spans="1:12" x14ac:dyDescent="0.25">
      <c r="A60" s="11" t="str">
        <f>'OHSU Building List'!C201</f>
        <v>443</v>
      </c>
      <c r="B60" s="2" t="str">
        <f>'OHSU Building List'!F201</f>
        <v>Threlkeld Estate-Vominh</v>
      </c>
      <c r="C60" s="12" t="str">
        <f>'OHSU Building List'!D201</f>
        <v>N/A</v>
      </c>
      <c r="D60" s="3"/>
      <c r="E60" s="8" t="str">
        <f>'OHSU Building List'!C336</f>
        <v>721</v>
      </c>
      <c r="F60" s="9" t="str">
        <f>'OHSU Building List'!F336</f>
        <v>Willamette Falls Medical Bldg.</v>
      </c>
      <c r="G60" s="10" t="str">
        <f>'OHSU Building List'!D336</f>
        <v>WLF</v>
      </c>
      <c r="H60" s="515"/>
    </row>
    <row r="61" spans="1:12" x14ac:dyDescent="0.25">
      <c r="A61" s="11" t="str">
        <f>'OHSU Building List'!C202</f>
        <v>444</v>
      </c>
      <c r="B61" s="2" t="str">
        <f>'OHSU Building List'!F202</f>
        <v>Threlkeld Estate-Franklin</v>
      </c>
      <c r="C61" s="12" t="str">
        <f>'OHSU Building List'!D202</f>
        <v>N/A</v>
      </c>
      <c r="D61" s="3"/>
      <c r="E61" s="8" t="str">
        <f>'OHSU Building List'!C337</f>
        <v>722</v>
      </c>
      <c r="F61" s="9" t="str">
        <f>'OHSU Building List'!F337</f>
        <v>Oregon Historical Society Warehouse</v>
      </c>
      <c r="G61" s="10" t="str">
        <f>'OHSU Building List'!D337</f>
        <v>OHSW</v>
      </c>
      <c r="H61" s="515"/>
      <c r="I61" s="516"/>
      <c r="J61" s="517"/>
      <c r="K61" s="516"/>
    </row>
    <row r="62" spans="1:12" x14ac:dyDescent="0.25">
      <c r="A62" s="11" t="str">
        <f>'OHSU Building List'!C203</f>
        <v>450</v>
      </c>
      <c r="B62" s="2" t="str">
        <f>'OHSU Building List'!F203</f>
        <v>Bleakney Mobile Home (Carpet)</v>
      </c>
      <c r="C62" s="12" t="str">
        <f>'OHSU Building List'!D203</f>
        <v>N/A</v>
      </c>
      <c r="D62" s="3"/>
      <c r="E62" s="8" t="str">
        <f>'OHSU Building List'!C338</f>
        <v>723</v>
      </c>
      <c r="F62" s="9" t="str">
        <f>'OHSU Building List'!F338</f>
        <v>Powell Center</v>
      </c>
      <c r="G62" s="10" t="str">
        <f>'OHSU Building List'!D338</f>
        <v>POW</v>
      </c>
      <c r="H62" s="515"/>
      <c r="I62" s="515"/>
      <c r="J62" s="515"/>
      <c r="K62" s="515"/>
    </row>
    <row r="63" spans="1:12" x14ac:dyDescent="0.25">
      <c r="A63" s="8" t="str">
        <f>'OHSU Building List'!C208</f>
        <v>503</v>
      </c>
      <c r="B63" s="9" t="str">
        <f>'OHSU Building List'!F208</f>
        <v>Whitaker Lot South</v>
      </c>
      <c r="C63" s="10" t="str">
        <f>'OHSU Building List'!D208</f>
        <v>503</v>
      </c>
      <c r="D63" s="3"/>
      <c r="E63" s="8" t="str">
        <f>'OHSU Building List'!C339</f>
        <v>724</v>
      </c>
      <c r="F63" s="9" t="str">
        <f>'OHSU Building List'!F339</f>
        <v>Scappoose Family Health Center</v>
      </c>
      <c r="G63" s="10" t="str">
        <f>'OHSU Building List'!D339</f>
        <v>SHC</v>
      </c>
      <c r="H63" s="515"/>
      <c r="I63" s="515"/>
      <c r="J63" s="515"/>
      <c r="K63" s="515"/>
    </row>
    <row r="64" spans="1:12" x14ac:dyDescent="0.25">
      <c r="A64" s="8" t="str">
        <f>'OHSU Building List'!C209</f>
        <v>503A</v>
      </c>
      <c r="B64" s="9" t="str">
        <f>'OHSU Building List'!F209</f>
        <v>Whitaker Info Ctr II</v>
      </c>
      <c r="C64" s="10" t="str">
        <f>'OHSU Building List'!D209</f>
        <v>IC7</v>
      </c>
      <c r="D64" s="3"/>
      <c r="E64" s="8" t="str">
        <f>'OHSU Building List'!C340</f>
        <v>725</v>
      </c>
      <c r="F64" s="9" t="str">
        <f>'OHSU Building List'!F340</f>
        <v>Elgin Medical Clinic</v>
      </c>
      <c r="G64" s="10" t="str">
        <f>'OHSU Building List'!D340</f>
        <v>ELG</v>
      </c>
      <c r="H64" s="515"/>
      <c r="I64" s="515"/>
      <c r="J64" s="515"/>
      <c r="K64" s="515"/>
    </row>
    <row r="65" spans="1:12" x14ac:dyDescent="0.25">
      <c r="A65" s="8" t="str">
        <f>'OHSU Building List'!C213</f>
        <v>574</v>
      </c>
      <c r="B65" s="9" t="str">
        <f>'OHSU Building List'!F213</f>
        <v>SW Moody Parking Lot</v>
      </c>
      <c r="C65" s="10" t="str">
        <f>'OHSU Building List'!D213</f>
        <v>574</v>
      </c>
      <c r="D65" s="3"/>
      <c r="E65" s="8" t="str">
        <f>'OHSU Building List'!C341</f>
        <v>726</v>
      </c>
      <c r="F65" s="9" t="str">
        <f>'OHSU Building List'!F341</f>
        <v>St. Anthony Hospital</v>
      </c>
      <c r="G65" s="10" t="str">
        <f>'OHSU Building List'!D341</f>
        <v>SAH</v>
      </c>
      <c r="H65" s="515"/>
      <c r="I65" s="515"/>
      <c r="J65" s="515"/>
      <c r="K65" s="515"/>
    </row>
    <row r="66" spans="1:12" x14ac:dyDescent="0.25">
      <c r="A66" s="8" t="str">
        <f>'OHSU Building List'!C214</f>
        <v>575</v>
      </c>
      <c r="B66" s="9" t="str">
        <f>'OHSU Building List'!F214</f>
        <v>ADP Parking Lot</v>
      </c>
      <c r="C66" s="10" t="str">
        <f>'OHSU Building List'!D214</f>
        <v>575</v>
      </c>
      <c r="D66" s="3"/>
      <c r="E66" s="8" t="str">
        <f>'OHSU Building List'!C342</f>
        <v>727</v>
      </c>
      <c r="F66" s="9" t="str">
        <f>'OHSU Building List'!F342</f>
        <v>Guam Building</v>
      </c>
      <c r="G66" s="10" t="str">
        <f>'OHSU Building List'!D342</f>
        <v>GUAM</v>
      </c>
      <c r="H66" s="515"/>
      <c r="I66" s="515"/>
      <c r="J66" s="515"/>
      <c r="K66" s="515"/>
    </row>
    <row r="67" spans="1:12" x14ac:dyDescent="0.25">
      <c r="A67" s="8" t="str">
        <f>'OHSU Building List'!C218</f>
        <v>580</v>
      </c>
      <c r="B67" s="9" t="str">
        <f>'OHSU Building List'!F218</f>
        <v>Parking Zone Ctrl Campus</v>
      </c>
      <c r="C67" s="10" t="str">
        <f>'OHSU Building List'!D218</f>
        <v>CPZ</v>
      </c>
      <c r="D67" s="3"/>
      <c r="E67" s="8" t="str">
        <f>'OHSU Building List'!C344</f>
        <v>729</v>
      </c>
      <c r="F67" s="9" t="str">
        <f>'OHSU Building List'!F344</f>
        <v>Oregon City Retirement Center</v>
      </c>
      <c r="G67" s="10" t="str">
        <f>'OHSU Building List'!D344</f>
        <v>OCR</v>
      </c>
    </row>
    <row r="68" spans="1:12" x14ac:dyDescent="0.25">
      <c r="A68" s="8" t="str">
        <f>'OHSU Building List'!C221</f>
        <v>584</v>
      </c>
      <c r="B68" s="9" t="str">
        <f>'OHSU Building List'!F221</f>
        <v>Dosch Lot-Pkg</v>
      </c>
      <c r="C68" s="10" t="str">
        <f>'OHSU Building List'!D221</f>
        <v>584</v>
      </c>
      <c r="E68" s="8" t="str">
        <f>'OHSU Building List'!C345</f>
        <v>730</v>
      </c>
      <c r="F68" s="9" t="str">
        <f>'OHSU Building List'!F345</f>
        <v xml:space="preserve">1306 Division Building </v>
      </c>
      <c r="G68" s="10" t="str">
        <f>'OHSU Building List'!D345</f>
        <v>EHNW</v>
      </c>
    </row>
    <row r="69" spans="1:12" x14ac:dyDescent="0.25">
      <c r="A69" s="8" t="str">
        <f>'OHSU Building List'!C222</f>
        <v>585</v>
      </c>
      <c r="B69" s="9" t="str">
        <f>'OHSU Building List'!F222</f>
        <v>Parking Lot 85</v>
      </c>
      <c r="C69" s="10" t="str">
        <f>'OHSU Building List'!D222</f>
        <v>585</v>
      </c>
      <c r="E69" s="8" t="str">
        <f>'OHSU Building List'!C346</f>
        <v>731</v>
      </c>
      <c r="F69" s="9" t="str">
        <f>'OHSU Building List'!F346</f>
        <v xml:space="preserve">Ankeny Building </v>
      </c>
      <c r="G69" s="10" t="str">
        <f>'OHSU Building List'!D346</f>
        <v>ANK</v>
      </c>
      <c r="K69" s="525"/>
      <c r="L69" s="523"/>
    </row>
    <row r="70" spans="1:12" ht="15.75" customHeight="1" thickBot="1" x14ac:dyDescent="0.3">
      <c r="A70" s="8" t="str">
        <f>'OHSU Building List'!C223</f>
        <v>586</v>
      </c>
      <c r="B70" s="9" t="str">
        <f>'OHSU Building List'!F223</f>
        <v>Parking Lot 86</v>
      </c>
      <c r="C70" s="10" t="str">
        <f>'OHSU Building List'!D223</f>
        <v>586</v>
      </c>
      <c r="E70" s="8" t="str">
        <f>'OHSU Building List'!C347</f>
        <v>732</v>
      </c>
      <c r="F70" s="9" t="str">
        <f>'OHSU Building List'!F347</f>
        <v>Cherry Avenue Building</v>
      </c>
      <c r="G70" s="10" t="str">
        <f>'OHSU Building List'!D347</f>
        <v>CHE</v>
      </c>
      <c r="K70" s="526"/>
      <c r="L70" s="524"/>
    </row>
    <row r="71" spans="1:12" x14ac:dyDescent="0.25">
      <c r="A71" s="265" t="str">
        <f>'OHSU Building List'!C224</f>
        <v>587</v>
      </c>
      <c r="B71" s="77" t="str">
        <f>'OHSU Building List'!F224</f>
        <v>SOD Lot-Pkg</v>
      </c>
      <c r="C71" s="266" t="str">
        <f>'OHSU Building List'!D224</f>
        <v>587</v>
      </c>
      <c r="E71" s="8" t="str">
        <f>'OHSU Building List'!C348</f>
        <v>733</v>
      </c>
      <c r="F71" s="9" t="str">
        <f>'OHSU Building List'!F348</f>
        <v>Security Building</v>
      </c>
      <c r="G71" s="10" t="str">
        <f>'OHSU Building List'!D348</f>
        <v>SEC</v>
      </c>
      <c r="I71" s="992" t="s">
        <v>1018</v>
      </c>
      <c r="J71" s="993"/>
      <c r="K71" s="994"/>
      <c r="L71" s="522"/>
    </row>
    <row r="72" spans="1:12" x14ac:dyDescent="0.25">
      <c r="A72" s="265" t="str">
        <f>'OHSU Building List'!C225</f>
        <v>588</v>
      </c>
      <c r="B72" s="77" t="str">
        <f>'OHSU Building List'!F225</f>
        <v>Dental School Lot-Pkg</v>
      </c>
      <c r="C72" s="266" t="str">
        <f>'OHSU Building List'!D225</f>
        <v>588</v>
      </c>
      <c r="E72" s="8" t="str">
        <f>'OHSU Building List'!C350</f>
        <v>735</v>
      </c>
      <c r="F72" s="9" t="str">
        <f>'OHSU Building List'!F350</f>
        <v>3900 Murray Building</v>
      </c>
      <c r="G72" s="10" t="str">
        <f>'OHSU Building List'!D350</f>
        <v>MUR</v>
      </c>
      <c r="I72" s="521" t="s">
        <v>1747</v>
      </c>
      <c r="J72" s="519"/>
      <c r="K72" s="520"/>
      <c r="L72" s="522"/>
    </row>
    <row r="73" spans="1:12" x14ac:dyDescent="0.25">
      <c r="A73" s="8" t="str">
        <f>'OHSU Building List'!C226</f>
        <v>589</v>
      </c>
      <c r="B73" s="9" t="str">
        <f>'OHSU Building List'!F226</f>
        <v>Parking Lot 89-Pkg</v>
      </c>
      <c r="C73" s="10" t="str">
        <f>'OHSU Building List'!D226</f>
        <v>589</v>
      </c>
      <c r="E73" s="8" t="str">
        <f>'OHSU Building List'!C351</f>
        <v>736</v>
      </c>
      <c r="F73" s="9" t="str">
        <f>'OHSU Building List'!F351</f>
        <v>Bancroft Building</v>
      </c>
      <c r="G73" s="10" t="str">
        <f>'OHSU Building List'!D351</f>
        <v>BAN</v>
      </c>
      <c r="I73" s="37" t="s">
        <v>1748</v>
      </c>
      <c r="J73" s="38"/>
      <c r="K73" s="39"/>
      <c r="L73" s="522"/>
    </row>
    <row r="74" spans="1:12" x14ac:dyDescent="0.25">
      <c r="A74" s="8" t="str">
        <f>'OHSU Building List'!C227</f>
        <v>590</v>
      </c>
      <c r="B74" s="9" t="str">
        <f>'OHSU Building List'!F227</f>
        <v>Pkg Lot 90 Res Hall</v>
      </c>
      <c r="C74" s="10" t="str">
        <f>'OHSU Building List'!D227</f>
        <v>590</v>
      </c>
      <c r="E74" s="8" t="str">
        <f>'OHSU Building List'!C354</f>
        <v>739</v>
      </c>
      <c r="F74" s="9" t="str">
        <f>'OHSU Building List'!F354</f>
        <v>Ford House</v>
      </c>
      <c r="G74" s="10" t="str">
        <f>'OHSU Building List'!D354</f>
        <v>FDH</v>
      </c>
      <c r="I74" s="31" t="s">
        <v>1749</v>
      </c>
      <c r="J74" s="32"/>
      <c r="K74" s="33"/>
      <c r="L74" s="522"/>
    </row>
    <row r="75" spans="1:12" x14ac:dyDescent="0.25">
      <c r="A75" s="8" t="str">
        <f>'OHSU Building List'!C228</f>
        <v>591</v>
      </c>
      <c r="B75" s="9" t="str">
        <f>'OHSU Building List'!F228</f>
        <v>Parking Lot 91 UpSODLot</v>
      </c>
      <c r="C75" s="10" t="str">
        <f>'OHSU Building List'!D228</f>
        <v>591</v>
      </c>
      <c r="E75" s="8" t="str">
        <f>'OHSU Building List'!C355</f>
        <v>740</v>
      </c>
      <c r="F75" s="9" t="str">
        <f>'OHSU Building List'!F355</f>
        <v>Good Sam Med Bldg #1</v>
      </c>
      <c r="G75" s="10" t="str">
        <f>'OHSU Building List'!D355</f>
        <v>GSM</v>
      </c>
      <c r="I75" s="34" t="s">
        <v>1750</v>
      </c>
      <c r="J75" s="35"/>
      <c r="K75" s="36"/>
      <c r="L75" s="522"/>
    </row>
    <row r="76" spans="1:12" x14ac:dyDescent="0.25">
      <c r="A76" s="8" t="str">
        <f>'OHSU Building List'!C234</f>
        <v>597</v>
      </c>
      <c r="B76" s="9" t="str">
        <f>'OHSU Building List'!F234</f>
        <v>Parking Lot 97</v>
      </c>
      <c r="C76" s="10" t="str">
        <f>'OHSU Building List'!D234</f>
        <v>597</v>
      </c>
      <c r="E76" s="8" t="str">
        <f>'OHSU Building List'!C360</f>
        <v>744</v>
      </c>
      <c r="F76" s="9" t="str">
        <f>'OHSU Building List'!F360</f>
        <v>NSI/Legacy</v>
      </c>
      <c r="G76" s="10" t="str">
        <f>'OHSU Building List'!D360</f>
        <v>NSI</v>
      </c>
      <c r="I76" s="25" t="s">
        <v>1751</v>
      </c>
      <c r="J76" s="26"/>
      <c r="K76" s="27"/>
      <c r="L76" s="522"/>
    </row>
    <row r="77" spans="1:12" x14ac:dyDescent="0.25">
      <c r="A77" s="8" t="str">
        <f>'OHSU Building List'!C235</f>
        <v>598</v>
      </c>
      <c r="B77" s="9" t="str">
        <f>'OHSU Building List'!F235</f>
        <v>Tabernacle Lot-Pkg</v>
      </c>
      <c r="C77" s="10" t="str">
        <f>'OHSU Building List'!D235</f>
        <v>598</v>
      </c>
      <c r="E77" s="8" t="str">
        <f>'OHSU Building List'!C361</f>
        <v>745</v>
      </c>
      <c r="F77" s="9" t="str">
        <f>'OHSU Building List'!F361</f>
        <v>St. Vincent's Hosp. MOB</v>
      </c>
      <c r="G77" s="10" t="str">
        <f>'OHSU Building List'!D361</f>
        <v>SVH</v>
      </c>
      <c r="I77" s="25" t="s">
        <v>1752</v>
      </c>
      <c r="J77" s="26"/>
      <c r="K77" s="27"/>
      <c r="L77" s="522"/>
    </row>
    <row r="78" spans="1:12" ht="26.25" x14ac:dyDescent="0.25">
      <c r="A78" s="8" t="str">
        <f>'OHSU Building List'!C236</f>
        <v>599</v>
      </c>
      <c r="B78" s="9" t="str">
        <f>'OHSU Building List'!F236</f>
        <v xml:space="preserve">Parking Lot 99 </v>
      </c>
      <c r="C78" s="10" t="str">
        <f>'OHSU Building List'!D236</f>
        <v>599</v>
      </c>
      <c r="E78" s="8" t="str">
        <f>'OHSU Building List'!C363</f>
        <v>747</v>
      </c>
      <c r="F78" s="348" t="str">
        <f>'OHSU Bldg List-Available #''s'!E403</f>
        <v>35th Place Building (Intercultural Psych. Program)</v>
      </c>
      <c r="G78" s="10" t="str">
        <f>'OHSU Building List'!D363</f>
        <v>IPP</v>
      </c>
      <c r="I78" s="28" t="s">
        <v>1753</v>
      </c>
      <c r="J78" s="29"/>
      <c r="K78" s="30"/>
      <c r="L78" s="522"/>
    </row>
    <row r="79" spans="1:12" x14ac:dyDescent="0.25">
      <c r="A79" s="8" t="str">
        <f>'OHSU Building List'!C237</f>
        <v>600</v>
      </c>
      <c r="B79" s="9" t="str">
        <f>'OHSU Building List'!F237</f>
        <v>OR Reg Primate Rsch Ctr</v>
      </c>
      <c r="C79" s="10" t="str">
        <f>'OHSU Building List'!D237</f>
        <v>ORPRC</v>
      </c>
      <c r="E79" s="8" t="str">
        <f>'OHSU Building List'!C369</f>
        <v>752</v>
      </c>
      <c r="F79" s="9" t="str">
        <f>'OHSU Building List'!F369</f>
        <v>Providence Newberg MOB</v>
      </c>
      <c r="G79" s="10" t="str">
        <f>'OHSU Building List'!D369</f>
        <v>PNB</v>
      </c>
      <c r="I79" s="19" t="s">
        <v>1757</v>
      </c>
      <c r="J79" s="20"/>
      <c r="K79" s="21"/>
    </row>
    <row r="80" spans="1:12" ht="16.5" thickBot="1" x14ac:dyDescent="0.3">
      <c r="A80" s="8" t="str">
        <f>'OHSU Building List'!C242</f>
        <v>605</v>
      </c>
      <c r="B80" s="9" t="str">
        <f>'OHSU Building List'!F242</f>
        <v>Abandoned Sewage Plant ONPRC</v>
      </c>
      <c r="C80" s="10">
        <f>'OHSU Building List'!D242</f>
        <v>605</v>
      </c>
      <c r="E80" s="15" t="str">
        <f>'OHSU Building List'!C371</f>
        <v>754</v>
      </c>
      <c r="F80" s="14" t="str">
        <f>'OHSU Building List'!F371</f>
        <v>South Lake Center</v>
      </c>
      <c r="G80" s="16" t="str">
        <f>'OHSU Building List'!D371</f>
        <v>SLC</v>
      </c>
      <c r="I80" s="22" t="s">
        <v>1758</v>
      </c>
      <c r="J80" s="23"/>
      <c r="K80" s="24"/>
    </row>
    <row r="81" spans="1:3" x14ac:dyDescent="0.25">
      <c r="A81" s="8" t="str">
        <f>'OHSU Building List'!C246</f>
        <v>609</v>
      </c>
      <c r="B81" s="9" t="str">
        <f>'OHSU Building List'!F246</f>
        <v>Anna Hayes Cottage ONPRC</v>
      </c>
      <c r="C81" s="10" t="str">
        <f>'OHSU Building List'!D246</f>
        <v>609</v>
      </c>
    </row>
    <row r="119" spans="1:3" x14ac:dyDescent="0.25">
      <c r="A119" s="1"/>
      <c r="B119" s="1"/>
      <c r="C119" s="1"/>
    </row>
    <row r="120" spans="1:3" x14ac:dyDescent="0.25">
      <c r="A120" s="1"/>
      <c r="B120" s="1"/>
      <c r="C120" s="1"/>
    </row>
    <row r="121" spans="1:3" x14ac:dyDescent="0.25">
      <c r="A121" s="1"/>
      <c r="B121" s="1"/>
      <c r="C121" s="1"/>
    </row>
    <row r="122" spans="1:3" x14ac:dyDescent="0.25">
      <c r="A122" s="1"/>
      <c r="B122" s="1"/>
      <c r="C122" s="1"/>
    </row>
    <row r="123" spans="1:3" x14ac:dyDescent="0.25">
      <c r="A123" s="1"/>
      <c r="B123" s="1"/>
      <c r="C123" s="1"/>
    </row>
    <row r="124" spans="1:3" x14ac:dyDescent="0.25">
      <c r="A124" s="1"/>
      <c r="B124" s="1"/>
      <c r="C124" s="1"/>
    </row>
    <row r="125" spans="1:3" x14ac:dyDescent="0.25">
      <c r="A125" s="1"/>
      <c r="B125" s="1"/>
      <c r="C125" s="1"/>
    </row>
    <row r="126" spans="1:3" x14ac:dyDescent="0.25">
      <c r="A126" s="1"/>
      <c r="B126" s="1"/>
      <c r="C126" s="1"/>
    </row>
    <row r="127" spans="1:3" x14ac:dyDescent="0.25">
      <c r="A127" s="1"/>
      <c r="B127" s="1"/>
      <c r="C127" s="1"/>
    </row>
    <row r="128" spans="1:3" x14ac:dyDescent="0.25">
      <c r="A128" s="1"/>
      <c r="B128" s="1"/>
      <c r="C128" s="1"/>
    </row>
    <row r="129" spans="1:3" x14ac:dyDescent="0.25">
      <c r="A129" s="1"/>
      <c r="B129" s="1"/>
      <c r="C129" s="1"/>
    </row>
    <row r="130" spans="1:3" x14ac:dyDescent="0.25">
      <c r="A130" s="1"/>
      <c r="B130" s="1"/>
      <c r="C130" s="1"/>
    </row>
    <row r="131" spans="1:3" x14ac:dyDescent="0.25">
      <c r="A131" s="1"/>
      <c r="B131" s="1"/>
      <c r="C131" s="1"/>
    </row>
    <row r="132" spans="1:3" x14ac:dyDescent="0.25">
      <c r="A132" s="1"/>
      <c r="B132" s="1"/>
      <c r="C132" s="1"/>
    </row>
    <row r="133" spans="1:3" x14ac:dyDescent="0.25">
      <c r="A133" s="1"/>
      <c r="B133" s="1"/>
      <c r="C133" s="1"/>
    </row>
    <row r="134" spans="1:3" x14ac:dyDescent="0.25">
      <c r="A134" s="1"/>
      <c r="B134" s="1"/>
      <c r="C134" s="1"/>
    </row>
  </sheetData>
  <sheetProtection algorithmName="SHA-512" hashValue="wNKd07EzoUjUciMXWT0lqU53FQ0K/4hufxIoFfAkMgrv3eg61nVtsJsfwRxpVOA6Ui3uRYhCrKEtTxUJzh7NIw==" saltValue="aP+kHck7ExTozYfD3VN0lQ==" spinCount="100000" sheet="1" sort="0" autoFilter="0"/>
  <mergeCells count="7">
    <mergeCell ref="A7:K7"/>
    <mergeCell ref="A8:K8"/>
    <mergeCell ref="A9:K9"/>
    <mergeCell ref="I71:K71"/>
    <mergeCell ref="A11:C11"/>
    <mergeCell ref="E11:G11"/>
    <mergeCell ref="I11:K11"/>
  </mergeCells>
  <pageMargins left="0.7" right="0.7" top="0.75" bottom="0.75" header="0.3" footer="0.3"/>
  <pageSetup scale="55"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S533"/>
  <sheetViews>
    <sheetView zoomScale="90" zoomScaleNormal="90" zoomScaleSheetLayoutView="80" workbookViewId="0">
      <pane ySplit="12" topLeftCell="A13" activePane="bottomLeft" state="frozenSplit"/>
      <selection activeCell="F1" sqref="F1"/>
      <selection pane="bottomLeft" activeCell="A13" sqref="A13"/>
    </sheetView>
  </sheetViews>
  <sheetFormatPr defaultColWidth="9.140625" defaultRowHeight="13.5" x14ac:dyDescent="0.2"/>
  <cols>
    <col min="1" max="1" width="21.28515625" style="554" customWidth="1"/>
    <col min="2" max="2" width="20.85546875" style="555" customWidth="1"/>
    <col min="3" max="3" width="10.42578125" style="554" bestFit="1" customWidth="1"/>
    <col min="4" max="4" width="9.5703125" style="554" bestFit="1" customWidth="1"/>
    <col min="5" max="5" width="50.7109375" style="555" customWidth="1"/>
    <col min="6" max="6" width="56.42578125" style="554" customWidth="1"/>
    <col min="7" max="7" width="50.7109375" style="554" customWidth="1"/>
    <col min="8" max="9" width="13" style="554" customWidth="1"/>
    <col min="10" max="10" width="13" style="556" customWidth="1"/>
    <col min="11" max="11" width="13" style="554" bestFit="1" customWidth="1"/>
    <col min="12" max="13" width="19.42578125" style="554" bestFit="1" customWidth="1"/>
    <col min="14" max="14" width="50.7109375" style="555" customWidth="1"/>
    <col min="15" max="15" width="21.5703125" style="554" bestFit="1" customWidth="1"/>
    <col min="16" max="16384" width="9.140625" style="554"/>
  </cols>
  <sheetData>
    <row r="1" spans="1:15" s="529" customFormat="1" ht="17.25" customHeight="1" x14ac:dyDescent="0.2">
      <c r="A1" s="527"/>
      <c r="B1" s="527"/>
      <c r="C1" s="527"/>
      <c r="D1" s="527"/>
      <c r="E1" s="527"/>
      <c r="F1" s="528"/>
      <c r="G1" s="528"/>
      <c r="H1" s="528"/>
      <c r="I1" s="528"/>
      <c r="J1" s="528"/>
      <c r="K1" s="528"/>
      <c r="L1" s="528"/>
    </row>
    <row r="2" spans="1:15" s="529" customFormat="1" x14ac:dyDescent="0.2">
      <c r="A2" s="527"/>
      <c r="B2" s="527"/>
      <c r="C2" s="527"/>
      <c r="D2" s="527"/>
      <c r="E2" s="527"/>
      <c r="F2" s="530"/>
      <c r="G2" s="531"/>
      <c r="H2" s="531"/>
      <c r="I2" s="531"/>
      <c r="J2" s="531"/>
      <c r="K2" s="528"/>
      <c r="L2" s="528"/>
    </row>
    <row r="3" spans="1:15" s="529" customFormat="1" x14ac:dyDescent="0.2">
      <c r="A3" s="527"/>
      <c r="B3" s="527"/>
      <c r="C3" s="527"/>
      <c r="D3" s="527"/>
      <c r="E3" s="527"/>
      <c r="F3" s="532"/>
      <c r="G3" s="532"/>
      <c r="H3" s="532"/>
      <c r="I3" s="532"/>
      <c r="J3" s="533"/>
      <c r="K3" s="528"/>
      <c r="L3" s="528"/>
    </row>
    <row r="4" spans="1:15" s="529" customFormat="1" ht="17.25" customHeight="1" x14ac:dyDescent="0.2">
      <c r="A4" s="527"/>
      <c r="B4" s="527"/>
      <c r="C4" s="527"/>
      <c r="D4" s="527"/>
      <c r="E4" s="527"/>
      <c r="F4" s="532"/>
      <c r="G4" s="532"/>
      <c r="H4" s="532"/>
      <c r="I4" s="532"/>
      <c r="J4" s="533"/>
      <c r="K4" s="528"/>
      <c r="L4" s="528"/>
    </row>
    <row r="5" spans="1:15" s="538" customFormat="1" ht="24.75" customHeight="1" thickBot="1" x14ac:dyDescent="0.25">
      <c r="A5" s="534"/>
      <c r="B5" s="534"/>
      <c r="C5" s="534"/>
      <c r="D5" s="534"/>
      <c r="E5" s="534"/>
      <c r="F5" s="535"/>
      <c r="G5" s="536"/>
      <c r="H5" s="536"/>
      <c r="I5" s="536"/>
      <c r="J5" s="537"/>
    </row>
    <row r="6" spans="1:15" s="459" customFormat="1" ht="6" customHeight="1" x14ac:dyDescent="0.2"/>
    <row r="7" spans="1:15" s="548" customFormat="1" x14ac:dyDescent="0.2">
      <c r="A7" s="539" t="s">
        <v>1077</v>
      </c>
      <c r="B7" s="540"/>
      <c r="C7" s="541"/>
      <c r="D7" s="541"/>
      <c r="E7" s="542" t="s">
        <v>1762</v>
      </c>
      <c r="F7" s="539"/>
      <c r="G7" s="539"/>
      <c r="H7" s="539"/>
      <c r="I7" s="539"/>
      <c r="J7" s="543"/>
      <c r="K7" s="544"/>
      <c r="L7" s="545"/>
      <c r="M7" s="545"/>
      <c r="N7" s="546"/>
      <c r="O7" s="547"/>
    </row>
    <row r="8" spans="1:15" s="548" customFormat="1" ht="20.25" customHeight="1" x14ac:dyDescent="0.2">
      <c r="A8" s="746" t="str">
        <f>'What''s New'!A6</f>
        <v>Last Update: January 3, 2019</v>
      </c>
      <c r="B8" s="747"/>
      <c r="C8" s="549"/>
      <c r="D8" s="832" t="s">
        <v>1888</v>
      </c>
      <c r="E8" s="832"/>
      <c r="F8" s="832"/>
      <c r="G8" s="550"/>
      <c r="H8" s="550"/>
      <c r="I8" s="550"/>
      <c r="J8" s="551"/>
      <c r="K8" s="552"/>
      <c r="N8" s="553"/>
    </row>
    <row r="9" spans="1:15" ht="14.25" thickBot="1" x14ac:dyDescent="0.25">
      <c r="B9" s="554"/>
    </row>
    <row r="10" spans="1:15" x14ac:dyDescent="0.2">
      <c r="A10" s="834" t="s">
        <v>551</v>
      </c>
      <c r="B10" s="823" t="s">
        <v>186</v>
      </c>
      <c r="C10" s="837" t="s">
        <v>548</v>
      </c>
      <c r="D10" s="837" t="s">
        <v>1028</v>
      </c>
      <c r="E10" s="823" t="s">
        <v>553</v>
      </c>
      <c r="F10" s="557" t="s">
        <v>1224</v>
      </c>
      <c r="G10" s="820" t="s">
        <v>549</v>
      </c>
      <c r="H10" s="557"/>
      <c r="I10" s="557"/>
      <c r="J10" s="558"/>
      <c r="K10" s="820" t="s">
        <v>1023</v>
      </c>
      <c r="L10" s="559"/>
      <c r="M10" s="559"/>
      <c r="N10" s="823" t="s">
        <v>1022</v>
      </c>
      <c r="O10" s="826" t="s">
        <v>1545</v>
      </c>
    </row>
    <row r="11" spans="1:15" x14ac:dyDescent="0.2">
      <c r="A11" s="835"/>
      <c r="B11" s="824"/>
      <c r="C11" s="838"/>
      <c r="D11" s="838"/>
      <c r="E11" s="824"/>
      <c r="F11" s="560" t="s">
        <v>1225</v>
      </c>
      <c r="G11" s="821"/>
      <c r="H11" s="560"/>
      <c r="I11" s="560"/>
      <c r="J11" s="561"/>
      <c r="K11" s="821"/>
      <c r="L11" s="562" t="s">
        <v>1019</v>
      </c>
      <c r="M11" s="562" t="s">
        <v>550</v>
      </c>
      <c r="N11" s="824"/>
      <c r="O11" s="827"/>
    </row>
    <row r="12" spans="1:15" x14ac:dyDescent="0.2">
      <c r="A12" s="836"/>
      <c r="B12" s="825"/>
      <c r="C12" s="563" t="s">
        <v>552</v>
      </c>
      <c r="D12" s="563" t="s">
        <v>1029</v>
      </c>
      <c r="E12" s="825"/>
      <c r="F12" s="564" t="s">
        <v>1226</v>
      </c>
      <c r="G12" s="564" t="s">
        <v>554</v>
      </c>
      <c r="H12" s="564" t="s">
        <v>2123</v>
      </c>
      <c r="I12" s="564" t="s">
        <v>2124</v>
      </c>
      <c r="J12" s="564" t="s">
        <v>2125</v>
      </c>
      <c r="K12" s="822"/>
      <c r="L12" s="565" t="s">
        <v>1024</v>
      </c>
      <c r="M12" s="565" t="s">
        <v>1024</v>
      </c>
      <c r="N12" s="825"/>
      <c r="O12" s="566" t="s">
        <v>1546</v>
      </c>
    </row>
    <row r="13" spans="1:15" x14ac:dyDescent="0.2">
      <c r="A13" s="567" t="s">
        <v>183</v>
      </c>
      <c r="B13" s="508"/>
      <c r="C13" s="568" t="s">
        <v>736</v>
      </c>
      <c r="D13" s="507" t="s">
        <v>738</v>
      </c>
      <c r="E13" s="508" t="s">
        <v>737</v>
      </c>
      <c r="F13" s="509" t="s">
        <v>737</v>
      </c>
      <c r="G13" s="509" t="s">
        <v>2141</v>
      </c>
      <c r="H13" s="509" t="s">
        <v>2126</v>
      </c>
      <c r="I13" s="509" t="s">
        <v>2127</v>
      </c>
      <c r="J13" s="569">
        <v>97239</v>
      </c>
      <c r="K13" s="570">
        <v>1919</v>
      </c>
      <c r="L13" s="571">
        <v>105972.4453125</v>
      </c>
      <c r="M13" s="571">
        <v>112017.453125</v>
      </c>
      <c r="N13" s="572"/>
      <c r="O13" s="511" t="s">
        <v>738</v>
      </c>
    </row>
    <row r="14" spans="1:15" ht="27" x14ac:dyDescent="0.2">
      <c r="A14" s="567" t="s">
        <v>183</v>
      </c>
      <c r="B14" s="505"/>
      <c r="C14" s="568" t="s">
        <v>645</v>
      </c>
      <c r="D14" s="507" t="s">
        <v>1521</v>
      </c>
      <c r="E14" s="508" t="s">
        <v>1522</v>
      </c>
      <c r="F14" s="509" t="s">
        <v>1522</v>
      </c>
      <c r="G14" s="509" t="s">
        <v>2141</v>
      </c>
      <c r="H14" s="509" t="s">
        <v>2126</v>
      </c>
      <c r="I14" s="509" t="s">
        <v>2127</v>
      </c>
      <c r="J14" s="569">
        <v>97239</v>
      </c>
      <c r="K14" s="570" t="s">
        <v>568</v>
      </c>
      <c r="L14" s="573">
        <v>32228.720703125</v>
      </c>
      <c r="M14" s="573">
        <v>33636.05859375</v>
      </c>
      <c r="N14" s="574" t="s">
        <v>1523</v>
      </c>
      <c r="O14" s="511" t="s">
        <v>1669</v>
      </c>
    </row>
    <row r="15" spans="1:15" ht="27" x14ac:dyDescent="0.2">
      <c r="A15" s="567" t="s">
        <v>183</v>
      </c>
      <c r="B15" s="505"/>
      <c r="C15" s="568" t="s">
        <v>840</v>
      </c>
      <c r="D15" s="507" t="s">
        <v>597</v>
      </c>
      <c r="E15" s="508" t="s">
        <v>414</v>
      </c>
      <c r="F15" s="509" t="s">
        <v>1242</v>
      </c>
      <c r="G15" s="509" t="s">
        <v>2141</v>
      </c>
      <c r="H15" s="509" t="s">
        <v>2126</v>
      </c>
      <c r="I15" s="509" t="s">
        <v>2127</v>
      </c>
      <c r="J15" s="569">
        <v>97239</v>
      </c>
      <c r="K15" s="570">
        <v>1929</v>
      </c>
      <c r="L15" s="573">
        <v>137154.65</v>
      </c>
      <c r="M15" s="573">
        <v>144914.85999999999</v>
      </c>
      <c r="N15" s="574" t="s">
        <v>1149</v>
      </c>
      <c r="O15" s="511" t="s">
        <v>1667</v>
      </c>
    </row>
    <row r="16" spans="1:15" ht="40.5" x14ac:dyDescent="0.2">
      <c r="A16" s="567" t="s">
        <v>183</v>
      </c>
      <c r="B16" s="508"/>
      <c r="C16" s="568" t="s">
        <v>681</v>
      </c>
      <c r="D16" s="507" t="s">
        <v>149</v>
      </c>
      <c r="E16" s="508" t="s">
        <v>415</v>
      </c>
      <c r="F16" s="509" t="s">
        <v>1227</v>
      </c>
      <c r="G16" s="509" t="s">
        <v>2141</v>
      </c>
      <c r="H16" s="509" t="s">
        <v>2126</v>
      </c>
      <c r="I16" s="509" t="s">
        <v>2127</v>
      </c>
      <c r="J16" s="569">
        <v>97239</v>
      </c>
      <c r="K16" s="570">
        <v>1939</v>
      </c>
      <c r="L16" s="573">
        <v>83840.796875</v>
      </c>
      <c r="M16" s="573">
        <v>90628.8984375</v>
      </c>
      <c r="N16" s="575" t="s">
        <v>470</v>
      </c>
      <c r="O16" s="511" t="s">
        <v>1668</v>
      </c>
    </row>
    <row r="17" spans="1:15" x14ac:dyDescent="0.2">
      <c r="A17" s="567" t="s">
        <v>183</v>
      </c>
      <c r="B17" s="508"/>
      <c r="C17" s="568" t="s">
        <v>650</v>
      </c>
      <c r="D17" s="507" t="s">
        <v>652</v>
      </c>
      <c r="E17" s="508" t="s">
        <v>651</v>
      </c>
      <c r="F17" s="509" t="s">
        <v>651</v>
      </c>
      <c r="G17" s="509" t="s">
        <v>2148</v>
      </c>
      <c r="H17" s="509" t="s">
        <v>2126</v>
      </c>
      <c r="I17" s="509" t="s">
        <v>2127</v>
      </c>
      <c r="J17" s="569">
        <v>97239</v>
      </c>
      <c r="K17" s="570">
        <v>1931</v>
      </c>
      <c r="L17" s="573">
        <v>31381.73</v>
      </c>
      <c r="M17" s="573">
        <v>33368.109375</v>
      </c>
      <c r="N17" s="574" t="s">
        <v>1148</v>
      </c>
      <c r="O17" s="511" t="s">
        <v>1547</v>
      </c>
    </row>
    <row r="18" spans="1:15" x14ac:dyDescent="0.2">
      <c r="A18" s="567" t="s">
        <v>183</v>
      </c>
      <c r="B18" s="508"/>
      <c r="C18" s="568" t="s">
        <v>766</v>
      </c>
      <c r="D18" s="507" t="s">
        <v>768</v>
      </c>
      <c r="E18" s="508" t="s">
        <v>767</v>
      </c>
      <c r="F18" s="509" t="s">
        <v>767</v>
      </c>
      <c r="G18" s="509" t="s">
        <v>2141</v>
      </c>
      <c r="H18" s="509" t="s">
        <v>2126</v>
      </c>
      <c r="I18" s="509" t="s">
        <v>2127</v>
      </c>
      <c r="J18" s="569">
        <v>97239</v>
      </c>
      <c r="K18" s="570">
        <v>1961</v>
      </c>
      <c r="L18" s="573">
        <v>112392.01</v>
      </c>
      <c r="M18" s="573">
        <v>120412.578125</v>
      </c>
      <c r="N18" s="574" t="s">
        <v>1148</v>
      </c>
      <c r="O18" s="511" t="s">
        <v>768</v>
      </c>
    </row>
    <row r="19" spans="1:15" ht="67.5" x14ac:dyDescent="0.2">
      <c r="A19" s="576" t="s">
        <v>3305</v>
      </c>
      <c r="B19" s="577" t="s">
        <v>3458</v>
      </c>
      <c r="C19" s="578" t="s">
        <v>679</v>
      </c>
      <c r="D19" s="579" t="s">
        <v>1605</v>
      </c>
      <c r="E19" s="577" t="s">
        <v>1620</v>
      </c>
      <c r="F19" s="580" t="s">
        <v>1606</v>
      </c>
      <c r="G19" s="580" t="s">
        <v>2141</v>
      </c>
      <c r="H19" s="580" t="s">
        <v>2126</v>
      </c>
      <c r="I19" s="580" t="s">
        <v>2127</v>
      </c>
      <c r="J19" s="581">
        <v>97239</v>
      </c>
      <c r="K19" s="582" t="s">
        <v>568</v>
      </c>
      <c r="L19" s="583">
        <v>26.484399795532227</v>
      </c>
      <c r="M19" s="583">
        <v>32.25</v>
      </c>
      <c r="N19" s="584" t="s">
        <v>3459</v>
      </c>
      <c r="O19" s="585" t="s">
        <v>680</v>
      </c>
    </row>
    <row r="20" spans="1:15" ht="27" x14ac:dyDescent="0.2">
      <c r="A20" s="576" t="s">
        <v>3305</v>
      </c>
      <c r="B20" s="586" t="s">
        <v>3460</v>
      </c>
      <c r="C20" s="578" t="s">
        <v>1385</v>
      </c>
      <c r="D20" s="579" t="s">
        <v>1393</v>
      </c>
      <c r="E20" s="577" t="s">
        <v>1386</v>
      </c>
      <c r="F20" s="580" t="s">
        <v>1387</v>
      </c>
      <c r="G20" s="580" t="s">
        <v>2141</v>
      </c>
      <c r="H20" s="580" t="s">
        <v>2126</v>
      </c>
      <c r="I20" s="580" t="s">
        <v>2127</v>
      </c>
      <c r="J20" s="581">
        <v>97239</v>
      </c>
      <c r="K20" s="582">
        <v>1945</v>
      </c>
      <c r="L20" s="583" t="s">
        <v>568</v>
      </c>
      <c r="M20" s="583" t="s">
        <v>568</v>
      </c>
      <c r="N20" s="584" t="s">
        <v>1388</v>
      </c>
      <c r="O20" s="585" t="s">
        <v>568</v>
      </c>
    </row>
    <row r="21" spans="1:15" ht="27" x14ac:dyDescent="0.2">
      <c r="A21" s="576" t="s">
        <v>3305</v>
      </c>
      <c r="B21" s="586" t="s">
        <v>3461</v>
      </c>
      <c r="C21" s="578" t="s">
        <v>895</v>
      </c>
      <c r="D21" s="579" t="s">
        <v>896</v>
      </c>
      <c r="E21" s="577" t="s">
        <v>200</v>
      </c>
      <c r="F21" s="580" t="s">
        <v>1245</v>
      </c>
      <c r="G21" s="580" t="s">
        <v>2255</v>
      </c>
      <c r="H21" s="580" t="s">
        <v>2126</v>
      </c>
      <c r="I21" s="580" t="s">
        <v>2127</v>
      </c>
      <c r="J21" s="581">
        <v>97239</v>
      </c>
      <c r="K21" s="582">
        <v>1963</v>
      </c>
      <c r="L21" s="583">
        <v>0</v>
      </c>
      <c r="M21" s="583">
        <v>0</v>
      </c>
      <c r="N21" s="584" t="s">
        <v>469</v>
      </c>
      <c r="O21" s="585" t="s">
        <v>568</v>
      </c>
    </row>
    <row r="22" spans="1:15" x14ac:dyDescent="0.2">
      <c r="A22" s="567" t="s">
        <v>183</v>
      </c>
      <c r="B22" s="508"/>
      <c r="C22" s="568" t="s">
        <v>569</v>
      </c>
      <c r="D22" s="507" t="s">
        <v>571</v>
      </c>
      <c r="E22" s="508" t="s">
        <v>570</v>
      </c>
      <c r="F22" s="509" t="s">
        <v>570</v>
      </c>
      <c r="G22" s="509" t="s">
        <v>2141</v>
      </c>
      <c r="H22" s="509" t="s">
        <v>2126</v>
      </c>
      <c r="I22" s="509" t="s">
        <v>2127</v>
      </c>
      <c r="J22" s="569">
        <v>97239</v>
      </c>
      <c r="K22" s="570">
        <v>1949</v>
      </c>
      <c r="L22" s="573">
        <v>42786.13671875</v>
      </c>
      <c r="M22" s="573">
        <v>45714.9375</v>
      </c>
      <c r="N22" s="574"/>
      <c r="O22" s="511" t="s">
        <v>1548</v>
      </c>
    </row>
    <row r="23" spans="1:15" x14ac:dyDescent="0.2">
      <c r="A23" s="567" t="s">
        <v>183</v>
      </c>
      <c r="B23" s="508"/>
      <c r="C23" s="568" t="s">
        <v>610</v>
      </c>
      <c r="D23" s="507" t="s">
        <v>612</v>
      </c>
      <c r="E23" s="508" t="s">
        <v>611</v>
      </c>
      <c r="F23" s="509" t="s">
        <v>1231</v>
      </c>
      <c r="G23" s="509" t="s">
        <v>2146</v>
      </c>
      <c r="H23" s="509" t="s">
        <v>2126</v>
      </c>
      <c r="I23" s="509" t="s">
        <v>2127</v>
      </c>
      <c r="J23" s="569">
        <v>97239</v>
      </c>
      <c r="K23" s="570">
        <v>1968</v>
      </c>
      <c r="L23" s="573">
        <v>101886.2578125</v>
      </c>
      <c r="M23" s="573">
        <v>119833.796875</v>
      </c>
      <c r="N23" s="574"/>
      <c r="O23" s="511" t="s">
        <v>1666</v>
      </c>
    </row>
    <row r="24" spans="1:15" ht="27" x14ac:dyDescent="0.2">
      <c r="A24" s="576" t="s">
        <v>3305</v>
      </c>
      <c r="B24" s="586" t="s">
        <v>3460</v>
      </c>
      <c r="C24" s="578" t="s">
        <v>20</v>
      </c>
      <c r="D24" s="579" t="s">
        <v>568</v>
      </c>
      <c r="E24" s="577" t="s">
        <v>148</v>
      </c>
      <c r="F24" s="580" t="s">
        <v>1246</v>
      </c>
      <c r="G24" s="580" t="s">
        <v>568</v>
      </c>
      <c r="H24" s="580" t="s">
        <v>568</v>
      </c>
      <c r="I24" s="580" t="s">
        <v>568</v>
      </c>
      <c r="J24" s="581" t="s">
        <v>568</v>
      </c>
      <c r="K24" s="582">
        <v>1977</v>
      </c>
      <c r="L24" s="583" t="s">
        <v>568</v>
      </c>
      <c r="M24" s="583" t="s">
        <v>568</v>
      </c>
      <c r="N24" s="584" t="s">
        <v>147</v>
      </c>
      <c r="O24" s="585" t="s">
        <v>568</v>
      </c>
    </row>
    <row r="25" spans="1:15" ht="94.5" x14ac:dyDescent="0.2">
      <c r="A25" s="567" t="s">
        <v>183</v>
      </c>
      <c r="B25" s="505"/>
      <c r="C25" s="568" t="s">
        <v>572</v>
      </c>
      <c r="D25" s="507" t="s">
        <v>965</v>
      </c>
      <c r="E25" s="508" t="s">
        <v>966</v>
      </c>
      <c r="F25" s="509" t="s">
        <v>1229</v>
      </c>
      <c r="G25" s="509" t="s">
        <v>2141</v>
      </c>
      <c r="H25" s="509" t="s">
        <v>2126</v>
      </c>
      <c r="I25" s="509" t="s">
        <v>2127</v>
      </c>
      <c r="J25" s="569">
        <v>97239</v>
      </c>
      <c r="K25" s="570">
        <v>1967</v>
      </c>
      <c r="L25" s="573">
        <v>242177.81</v>
      </c>
      <c r="M25" s="573">
        <v>299101.84375</v>
      </c>
      <c r="N25" s="574" t="s">
        <v>443</v>
      </c>
      <c r="O25" s="511" t="s">
        <v>1670</v>
      </c>
    </row>
    <row r="26" spans="1:15" ht="27" x14ac:dyDescent="0.2">
      <c r="A26" s="567" t="s">
        <v>183</v>
      </c>
      <c r="B26" s="508"/>
      <c r="C26" s="568" t="s">
        <v>803</v>
      </c>
      <c r="D26" s="507" t="s">
        <v>804</v>
      </c>
      <c r="E26" s="508" t="s">
        <v>416</v>
      </c>
      <c r="F26" s="509" t="s">
        <v>1241</v>
      </c>
      <c r="G26" s="509" t="s">
        <v>2141</v>
      </c>
      <c r="H26" s="509" t="s">
        <v>2126</v>
      </c>
      <c r="I26" s="509" t="s">
        <v>2127</v>
      </c>
      <c r="J26" s="569">
        <v>97239</v>
      </c>
      <c r="K26" s="570">
        <v>1956</v>
      </c>
      <c r="L26" s="573">
        <v>474306.91</v>
      </c>
      <c r="M26" s="573">
        <v>500997.09</v>
      </c>
      <c r="N26" s="574" t="s">
        <v>1147</v>
      </c>
      <c r="O26" s="511" t="s">
        <v>1671</v>
      </c>
    </row>
    <row r="27" spans="1:15" x14ac:dyDescent="0.2">
      <c r="A27" s="567" t="s">
        <v>183</v>
      </c>
      <c r="B27" s="508"/>
      <c r="C27" s="568" t="s">
        <v>667</v>
      </c>
      <c r="D27" s="507" t="s">
        <v>669</v>
      </c>
      <c r="E27" s="508" t="s">
        <v>668</v>
      </c>
      <c r="F27" s="509" t="s">
        <v>668</v>
      </c>
      <c r="G27" s="509" t="s">
        <v>2141</v>
      </c>
      <c r="H27" s="509" t="s">
        <v>2126</v>
      </c>
      <c r="I27" s="509" t="s">
        <v>2127</v>
      </c>
      <c r="J27" s="569">
        <v>97239</v>
      </c>
      <c r="K27" s="570">
        <v>1952</v>
      </c>
      <c r="L27" s="573">
        <v>1318.5899658203125</v>
      </c>
      <c r="M27" s="573">
        <v>1406.97998046875</v>
      </c>
      <c r="N27" s="574" t="s">
        <v>1389</v>
      </c>
      <c r="O27" s="511" t="s">
        <v>669</v>
      </c>
    </row>
    <row r="28" spans="1:15" ht="27" x14ac:dyDescent="0.2">
      <c r="A28" s="567" t="s">
        <v>183</v>
      </c>
      <c r="B28" s="508"/>
      <c r="C28" s="568" t="s">
        <v>657</v>
      </c>
      <c r="D28" s="507" t="s">
        <v>664</v>
      </c>
      <c r="E28" s="508" t="s">
        <v>663</v>
      </c>
      <c r="F28" s="509" t="s">
        <v>663</v>
      </c>
      <c r="G28" s="509" t="s">
        <v>2141</v>
      </c>
      <c r="H28" s="509" t="s">
        <v>2126</v>
      </c>
      <c r="I28" s="509" t="s">
        <v>2127</v>
      </c>
      <c r="J28" s="569">
        <v>97239</v>
      </c>
      <c r="K28" s="570">
        <v>1952</v>
      </c>
      <c r="L28" s="573">
        <v>686.7550048828125</v>
      </c>
      <c r="M28" s="573">
        <v>730.01300048828125</v>
      </c>
      <c r="N28" s="574" t="s">
        <v>1390</v>
      </c>
      <c r="O28" s="511" t="s">
        <v>664</v>
      </c>
    </row>
    <row r="29" spans="1:15" x14ac:dyDescent="0.2">
      <c r="A29" s="567" t="s">
        <v>183</v>
      </c>
      <c r="B29" s="508"/>
      <c r="C29" s="568" t="s">
        <v>613</v>
      </c>
      <c r="D29" s="507" t="s">
        <v>614</v>
      </c>
      <c r="E29" s="508" t="s">
        <v>201</v>
      </c>
      <c r="F29" s="509" t="s">
        <v>1232</v>
      </c>
      <c r="G29" s="509" t="s">
        <v>2256</v>
      </c>
      <c r="H29" s="509" t="s">
        <v>2126</v>
      </c>
      <c r="I29" s="509" t="s">
        <v>2127</v>
      </c>
      <c r="J29" s="569">
        <v>97239</v>
      </c>
      <c r="K29" s="570">
        <v>1954</v>
      </c>
      <c r="L29" s="573">
        <v>15013.9091796875</v>
      </c>
      <c r="M29" s="573">
        <v>15801.1240234375</v>
      </c>
      <c r="N29" s="574"/>
      <c r="O29" s="511" t="s">
        <v>614</v>
      </c>
    </row>
    <row r="30" spans="1:15" x14ac:dyDescent="0.2">
      <c r="A30" s="567" t="s">
        <v>183</v>
      </c>
      <c r="B30" s="508"/>
      <c r="C30" s="568" t="s">
        <v>884</v>
      </c>
      <c r="D30" s="507" t="s">
        <v>886</v>
      </c>
      <c r="E30" s="508" t="s">
        <v>885</v>
      </c>
      <c r="F30" s="509" t="s">
        <v>885</v>
      </c>
      <c r="G30" s="509" t="s">
        <v>2238</v>
      </c>
      <c r="H30" s="509" t="s">
        <v>2126</v>
      </c>
      <c r="I30" s="509" t="s">
        <v>2127</v>
      </c>
      <c r="J30" s="569">
        <v>97239</v>
      </c>
      <c r="K30" s="570">
        <v>1953</v>
      </c>
      <c r="L30" s="573">
        <v>29983.97</v>
      </c>
      <c r="M30" s="573">
        <v>31134.28125</v>
      </c>
      <c r="N30" s="574" t="s">
        <v>1145</v>
      </c>
      <c r="O30" s="511" t="s">
        <v>1549</v>
      </c>
    </row>
    <row r="31" spans="1:15" ht="81" x14ac:dyDescent="0.2">
      <c r="A31" s="567" t="s">
        <v>183</v>
      </c>
      <c r="B31" s="508"/>
      <c r="C31" s="568" t="s">
        <v>274</v>
      </c>
      <c r="D31" s="507" t="s">
        <v>2575</v>
      </c>
      <c r="E31" s="508" t="s">
        <v>2576</v>
      </c>
      <c r="F31" s="509" t="s">
        <v>2577</v>
      </c>
      <c r="G31" s="509" t="s">
        <v>2244</v>
      </c>
      <c r="H31" s="509" t="s">
        <v>2126</v>
      </c>
      <c r="I31" s="509" t="s">
        <v>2127</v>
      </c>
      <c r="J31" s="569">
        <v>97239</v>
      </c>
      <c r="K31" s="570">
        <v>2005</v>
      </c>
      <c r="L31" s="573">
        <v>302236.09000000003</v>
      </c>
      <c r="M31" s="573">
        <v>339693.94</v>
      </c>
      <c r="N31" s="574" t="s">
        <v>2578</v>
      </c>
      <c r="O31" s="511" t="s">
        <v>2575</v>
      </c>
    </row>
    <row r="32" spans="1:15" ht="27" x14ac:dyDescent="0.2">
      <c r="A32" s="576" t="s">
        <v>3305</v>
      </c>
      <c r="B32" s="586" t="s">
        <v>3460</v>
      </c>
      <c r="C32" s="578" t="s">
        <v>276</v>
      </c>
      <c r="D32" s="579" t="s">
        <v>568</v>
      </c>
      <c r="E32" s="577" t="s">
        <v>277</v>
      </c>
      <c r="F32" s="580" t="s">
        <v>1247</v>
      </c>
      <c r="G32" s="580" t="s">
        <v>568</v>
      </c>
      <c r="H32" s="580" t="s">
        <v>568</v>
      </c>
      <c r="I32" s="580" t="s">
        <v>568</v>
      </c>
      <c r="J32" s="581" t="s">
        <v>568</v>
      </c>
      <c r="K32" s="582">
        <v>1956</v>
      </c>
      <c r="L32" s="583" t="s">
        <v>568</v>
      </c>
      <c r="M32" s="583" t="s">
        <v>568</v>
      </c>
      <c r="N32" s="584" t="s">
        <v>285</v>
      </c>
      <c r="O32" s="585" t="s">
        <v>568</v>
      </c>
    </row>
    <row r="33" spans="1:15" ht="27" x14ac:dyDescent="0.2">
      <c r="A33" s="567" t="s">
        <v>183</v>
      </c>
      <c r="B33" s="508"/>
      <c r="C33" s="568" t="s">
        <v>773</v>
      </c>
      <c r="D33" s="507" t="s">
        <v>775</v>
      </c>
      <c r="E33" s="508" t="s">
        <v>774</v>
      </c>
      <c r="F33" s="509" t="s">
        <v>1239</v>
      </c>
      <c r="G33" s="509" t="s">
        <v>2141</v>
      </c>
      <c r="H33" s="509" t="s">
        <v>2126</v>
      </c>
      <c r="I33" s="509" t="s">
        <v>2127</v>
      </c>
      <c r="J33" s="569">
        <v>97239</v>
      </c>
      <c r="K33" s="570">
        <v>1988</v>
      </c>
      <c r="L33" s="573">
        <v>9855.2999999999993</v>
      </c>
      <c r="M33" s="573">
        <v>10443</v>
      </c>
      <c r="N33" s="574" t="s">
        <v>295</v>
      </c>
      <c r="O33" s="511" t="s">
        <v>775</v>
      </c>
    </row>
    <row r="34" spans="1:15" ht="27" x14ac:dyDescent="0.2">
      <c r="A34" s="576" t="s">
        <v>3305</v>
      </c>
      <c r="B34" s="586" t="s">
        <v>3460</v>
      </c>
      <c r="C34" s="578" t="s">
        <v>1391</v>
      </c>
      <c r="D34" s="579" t="s">
        <v>1392</v>
      </c>
      <c r="E34" s="577" t="s">
        <v>1394</v>
      </c>
      <c r="F34" s="580" t="s">
        <v>1395</v>
      </c>
      <c r="G34" s="580" t="s">
        <v>2146</v>
      </c>
      <c r="H34" s="580" t="s">
        <v>2126</v>
      </c>
      <c r="I34" s="580" t="s">
        <v>2127</v>
      </c>
      <c r="J34" s="581">
        <v>97239</v>
      </c>
      <c r="K34" s="582">
        <v>1958</v>
      </c>
      <c r="L34" s="583" t="s">
        <v>568</v>
      </c>
      <c r="M34" s="583" t="s">
        <v>568</v>
      </c>
      <c r="N34" s="584" t="s">
        <v>1396</v>
      </c>
      <c r="O34" s="585" t="s">
        <v>568</v>
      </c>
    </row>
    <row r="35" spans="1:15" ht="27" x14ac:dyDescent="0.2">
      <c r="A35" s="576" t="s">
        <v>3305</v>
      </c>
      <c r="B35" s="586" t="s">
        <v>3460</v>
      </c>
      <c r="C35" s="578" t="s">
        <v>278</v>
      </c>
      <c r="D35" s="579" t="s">
        <v>568</v>
      </c>
      <c r="E35" s="577" t="s">
        <v>279</v>
      </c>
      <c r="F35" s="580" t="s">
        <v>1248</v>
      </c>
      <c r="G35" s="580" t="s">
        <v>568</v>
      </c>
      <c r="H35" s="580" t="s">
        <v>568</v>
      </c>
      <c r="I35" s="580" t="s">
        <v>568</v>
      </c>
      <c r="J35" s="581" t="s">
        <v>568</v>
      </c>
      <c r="K35" s="582">
        <v>1963</v>
      </c>
      <c r="L35" s="583" t="s">
        <v>568</v>
      </c>
      <c r="M35" s="583" t="s">
        <v>568</v>
      </c>
      <c r="N35" s="584" t="s">
        <v>285</v>
      </c>
      <c r="O35" s="585" t="s">
        <v>568</v>
      </c>
    </row>
    <row r="36" spans="1:15" ht="27" x14ac:dyDescent="0.2">
      <c r="A36" s="576" t="s">
        <v>3305</v>
      </c>
      <c r="B36" s="586" t="s">
        <v>3460</v>
      </c>
      <c r="C36" s="578" t="s">
        <v>280</v>
      </c>
      <c r="D36" s="579" t="s">
        <v>568</v>
      </c>
      <c r="E36" s="577" t="s">
        <v>284</v>
      </c>
      <c r="F36" s="580" t="s">
        <v>1249</v>
      </c>
      <c r="G36" s="580" t="s">
        <v>568</v>
      </c>
      <c r="H36" s="580" t="s">
        <v>568</v>
      </c>
      <c r="I36" s="580" t="s">
        <v>568</v>
      </c>
      <c r="J36" s="581" t="s">
        <v>568</v>
      </c>
      <c r="K36" s="582">
        <v>1965</v>
      </c>
      <c r="L36" s="583" t="s">
        <v>568</v>
      </c>
      <c r="M36" s="583" t="s">
        <v>568</v>
      </c>
      <c r="N36" s="584" t="s">
        <v>285</v>
      </c>
      <c r="O36" s="585" t="s">
        <v>1550</v>
      </c>
    </row>
    <row r="37" spans="1:15" ht="40.5" x14ac:dyDescent="0.2">
      <c r="A37" s="587" t="s">
        <v>183</v>
      </c>
      <c r="B37" s="588"/>
      <c r="C37" s="589" t="s">
        <v>862</v>
      </c>
      <c r="D37" s="590" t="s">
        <v>863</v>
      </c>
      <c r="E37" s="588" t="s">
        <v>2413</v>
      </c>
      <c r="F37" s="591" t="s">
        <v>2413</v>
      </c>
      <c r="G37" s="591" t="s">
        <v>2141</v>
      </c>
      <c r="H37" s="591" t="s">
        <v>2126</v>
      </c>
      <c r="I37" s="591" t="s">
        <v>2127</v>
      </c>
      <c r="J37" s="592">
        <v>97239</v>
      </c>
      <c r="K37" s="593">
        <v>1966</v>
      </c>
      <c r="L37" s="594">
        <v>151162.97</v>
      </c>
      <c r="M37" s="594">
        <v>153742.65625</v>
      </c>
      <c r="N37" s="595" t="s">
        <v>2425</v>
      </c>
      <c r="O37" s="596" t="s">
        <v>2452</v>
      </c>
    </row>
    <row r="38" spans="1:15" x14ac:dyDescent="0.2">
      <c r="A38" s="567" t="s">
        <v>183</v>
      </c>
      <c r="B38" s="508"/>
      <c r="C38" s="568" t="s">
        <v>626</v>
      </c>
      <c r="D38" s="507" t="s">
        <v>628</v>
      </c>
      <c r="E38" s="508" t="s">
        <v>627</v>
      </c>
      <c r="F38" s="509" t="s">
        <v>1235</v>
      </c>
      <c r="G38" s="509" t="s">
        <v>2147</v>
      </c>
      <c r="H38" s="509" t="s">
        <v>2126</v>
      </c>
      <c r="I38" s="509" t="s">
        <v>2127</v>
      </c>
      <c r="J38" s="569">
        <v>97239</v>
      </c>
      <c r="K38" s="570">
        <v>1961</v>
      </c>
      <c r="L38" s="571">
        <v>9084.5400390625</v>
      </c>
      <c r="M38" s="571">
        <v>9506.0302734375</v>
      </c>
      <c r="N38" s="574"/>
      <c r="O38" s="511" t="s">
        <v>583</v>
      </c>
    </row>
    <row r="39" spans="1:15" x14ac:dyDescent="0.2">
      <c r="A39" s="567" t="s">
        <v>183</v>
      </c>
      <c r="B39" s="508"/>
      <c r="C39" s="568" t="s">
        <v>581</v>
      </c>
      <c r="D39" s="507" t="s">
        <v>583</v>
      </c>
      <c r="E39" s="508" t="s">
        <v>582</v>
      </c>
      <c r="F39" s="509" t="s">
        <v>1233</v>
      </c>
      <c r="G39" s="509" t="s">
        <v>2144</v>
      </c>
      <c r="H39" s="509" t="s">
        <v>2126</v>
      </c>
      <c r="I39" s="509" t="s">
        <v>2127</v>
      </c>
      <c r="J39" s="569">
        <v>97239</v>
      </c>
      <c r="K39" s="570">
        <v>1939</v>
      </c>
      <c r="L39" s="571">
        <v>45413.5390625</v>
      </c>
      <c r="M39" s="571">
        <v>50890.36328125</v>
      </c>
      <c r="N39" s="574"/>
      <c r="O39" s="511" t="s">
        <v>568</v>
      </c>
    </row>
    <row r="40" spans="1:15" ht="27" x14ac:dyDescent="0.2">
      <c r="A40" s="576" t="s">
        <v>3305</v>
      </c>
      <c r="B40" s="586" t="s">
        <v>3460</v>
      </c>
      <c r="C40" s="578" t="s">
        <v>286</v>
      </c>
      <c r="D40" s="579" t="s">
        <v>568</v>
      </c>
      <c r="E40" s="577" t="s">
        <v>291</v>
      </c>
      <c r="F40" s="580" t="s">
        <v>1250</v>
      </c>
      <c r="G40" s="580" t="s">
        <v>568</v>
      </c>
      <c r="H40" s="580" t="s">
        <v>568</v>
      </c>
      <c r="I40" s="580" t="s">
        <v>568</v>
      </c>
      <c r="J40" s="581" t="s">
        <v>568</v>
      </c>
      <c r="K40" s="582">
        <v>1945</v>
      </c>
      <c r="L40" s="583" t="s">
        <v>568</v>
      </c>
      <c r="M40" s="583" t="s">
        <v>568</v>
      </c>
      <c r="N40" s="584" t="s">
        <v>285</v>
      </c>
      <c r="O40" s="585" t="s">
        <v>568</v>
      </c>
    </row>
    <row r="41" spans="1:15" ht="40.5" x14ac:dyDescent="0.2">
      <c r="A41" s="567" t="s">
        <v>183</v>
      </c>
      <c r="B41" s="505"/>
      <c r="C41" s="568" t="s">
        <v>292</v>
      </c>
      <c r="D41" s="507" t="s">
        <v>76</v>
      </c>
      <c r="E41" s="508" t="s">
        <v>922</v>
      </c>
      <c r="F41" s="509" t="s">
        <v>1238</v>
      </c>
      <c r="G41" s="509" t="s">
        <v>2243</v>
      </c>
      <c r="H41" s="509" t="s">
        <v>2126</v>
      </c>
      <c r="I41" s="509" t="s">
        <v>2127</v>
      </c>
      <c r="J41" s="569">
        <v>97239</v>
      </c>
      <c r="K41" s="570">
        <v>2005</v>
      </c>
      <c r="L41" s="573">
        <v>335088.24</v>
      </c>
      <c r="M41" s="573">
        <v>382818.98</v>
      </c>
      <c r="N41" s="572" t="s">
        <v>1146</v>
      </c>
      <c r="O41" s="511" t="s">
        <v>76</v>
      </c>
    </row>
    <row r="42" spans="1:15" ht="27" x14ac:dyDescent="0.2">
      <c r="A42" s="567" t="s">
        <v>183</v>
      </c>
      <c r="B42" s="505"/>
      <c r="C42" s="568" t="s">
        <v>672</v>
      </c>
      <c r="D42" s="507" t="s">
        <v>151</v>
      </c>
      <c r="E42" s="508" t="s">
        <v>202</v>
      </c>
      <c r="F42" s="509" t="s">
        <v>1230</v>
      </c>
      <c r="G42" s="509" t="s">
        <v>2138</v>
      </c>
      <c r="H42" s="509" t="s">
        <v>2126</v>
      </c>
      <c r="I42" s="509" t="s">
        <v>2127</v>
      </c>
      <c r="J42" s="569">
        <v>97239</v>
      </c>
      <c r="K42" s="597">
        <v>1962</v>
      </c>
      <c r="L42" s="573">
        <v>17229</v>
      </c>
      <c r="M42" s="573">
        <v>17828</v>
      </c>
      <c r="N42" s="572" t="s">
        <v>208</v>
      </c>
      <c r="O42" s="511" t="s">
        <v>151</v>
      </c>
    </row>
    <row r="43" spans="1:15" ht="54" x14ac:dyDescent="0.2">
      <c r="A43" s="587" t="s">
        <v>183</v>
      </c>
      <c r="B43" s="588"/>
      <c r="C43" s="589" t="s">
        <v>864</v>
      </c>
      <c r="D43" s="590" t="s">
        <v>865</v>
      </c>
      <c r="E43" s="588" t="s">
        <v>2414</v>
      </c>
      <c r="F43" s="591" t="s">
        <v>2414</v>
      </c>
      <c r="G43" s="591" t="s">
        <v>2143</v>
      </c>
      <c r="H43" s="591" t="s">
        <v>2126</v>
      </c>
      <c r="I43" s="591" t="s">
        <v>2127</v>
      </c>
      <c r="J43" s="592">
        <v>97239</v>
      </c>
      <c r="K43" s="593">
        <v>1973</v>
      </c>
      <c r="L43" s="594">
        <v>326526.94</v>
      </c>
      <c r="M43" s="594">
        <v>342017.18</v>
      </c>
      <c r="N43" s="595" t="s">
        <v>2424</v>
      </c>
      <c r="O43" s="596" t="s">
        <v>2453</v>
      </c>
    </row>
    <row r="44" spans="1:15" ht="40.5" x14ac:dyDescent="0.2">
      <c r="A44" s="567" t="s">
        <v>183</v>
      </c>
      <c r="B44" s="508"/>
      <c r="C44" s="568" t="s">
        <v>780</v>
      </c>
      <c r="D44" s="507" t="s">
        <v>781</v>
      </c>
      <c r="E44" s="508" t="s">
        <v>417</v>
      </c>
      <c r="F44" s="509" t="s">
        <v>1240</v>
      </c>
      <c r="G44" s="509" t="s">
        <v>2141</v>
      </c>
      <c r="H44" s="509" t="s">
        <v>2126</v>
      </c>
      <c r="I44" s="509" t="s">
        <v>2127</v>
      </c>
      <c r="J44" s="569">
        <v>97239</v>
      </c>
      <c r="K44" s="570">
        <v>1919</v>
      </c>
      <c r="L44" s="571">
        <v>194776</v>
      </c>
      <c r="M44" s="571">
        <v>210910</v>
      </c>
      <c r="N44" s="574" t="s">
        <v>207</v>
      </c>
      <c r="O44" s="511" t="s">
        <v>1672</v>
      </c>
    </row>
    <row r="45" spans="1:15" x14ac:dyDescent="0.2">
      <c r="A45" s="567" t="s">
        <v>183</v>
      </c>
      <c r="B45" s="508"/>
      <c r="C45" s="568" t="s">
        <v>640</v>
      </c>
      <c r="D45" s="507" t="s">
        <v>642</v>
      </c>
      <c r="E45" s="508" t="s">
        <v>641</v>
      </c>
      <c r="F45" s="509" t="s">
        <v>641</v>
      </c>
      <c r="G45" s="509" t="s">
        <v>2257</v>
      </c>
      <c r="H45" s="509" t="s">
        <v>2126</v>
      </c>
      <c r="I45" s="509" t="s">
        <v>2127</v>
      </c>
      <c r="J45" s="569">
        <v>97239</v>
      </c>
      <c r="K45" s="570">
        <v>1926</v>
      </c>
      <c r="L45" s="571">
        <v>25216.04</v>
      </c>
      <c r="M45" s="571">
        <v>27969.689453125</v>
      </c>
      <c r="N45" s="574" t="s">
        <v>2489</v>
      </c>
      <c r="O45" s="511" t="s">
        <v>642</v>
      </c>
    </row>
    <row r="46" spans="1:15" x14ac:dyDescent="0.2">
      <c r="A46" s="567" t="s">
        <v>183</v>
      </c>
      <c r="B46" s="58" t="s">
        <v>3738</v>
      </c>
      <c r="C46" s="568" t="s">
        <v>776</v>
      </c>
      <c r="D46" s="507" t="s">
        <v>777</v>
      </c>
      <c r="E46" s="508" t="s">
        <v>3737</v>
      </c>
      <c r="F46" s="509" t="s">
        <v>3737</v>
      </c>
      <c r="G46" s="509" t="s">
        <v>2141</v>
      </c>
      <c r="H46" s="509" t="s">
        <v>2126</v>
      </c>
      <c r="I46" s="509" t="s">
        <v>2127</v>
      </c>
      <c r="J46" s="569">
        <v>97239</v>
      </c>
      <c r="K46" s="570">
        <v>1983</v>
      </c>
      <c r="L46" s="571">
        <v>2525.800048828125</v>
      </c>
      <c r="M46" s="571">
        <v>2625.659912109375</v>
      </c>
      <c r="N46" s="574"/>
      <c r="O46" s="511" t="s">
        <v>777</v>
      </c>
    </row>
    <row r="47" spans="1:15" ht="54" x14ac:dyDescent="0.2">
      <c r="A47" s="587" t="s">
        <v>183</v>
      </c>
      <c r="B47" s="588"/>
      <c r="C47" s="589" t="s">
        <v>866</v>
      </c>
      <c r="D47" s="590" t="s">
        <v>867</v>
      </c>
      <c r="E47" s="588" t="s">
        <v>2412</v>
      </c>
      <c r="F47" s="591" t="s">
        <v>2412</v>
      </c>
      <c r="G47" s="591" t="s">
        <v>2257</v>
      </c>
      <c r="H47" s="591" t="s">
        <v>2126</v>
      </c>
      <c r="I47" s="591" t="s">
        <v>2127</v>
      </c>
      <c r="J47" s="592">
        <v>97239</v>
      </c>
      <c r="K47" s="593">
        <v>1973</v>
      </c>
      <c r="L47" s="594">
        <v>45887.41015625</v>
      </c>
      <c r="M47" s="594">
        <v>47103.671875</v>
      </c>
      <c r="N47" s="595" t="s">
        <v>2423</v>
      </c>
      <c r="O47" s="596" t="s">
        <v>2454</v>
      </c>
    </row>
    <row r="48" spans="1:15" ht="27" x14ac:dyDescent="0.2">
      <c r="A48" s="567" t="s">
        <v>183</v>
      </c>
      <c r="B48" s="505"/>
      <c r="C48" s="568" t="s">
        <v>1014</v>
      </c>
      <c r="D48" s="507" t="s">
        <v>1551</v>
      </c>
      <c r="E48" s="508" t="s">
        <v>1243</v>
      </c>
      <c r="F48" s="509" t="s">
        <v>1243</v>
      </c>
      <c r="G48" s="509" t="s">
        <v>2141</v>
      </c>
      <c r="H48" s="509" t="s">
        <v>2126</v>
      </c>
      <c r="I48" s="509" t="s">
        <v>2127</v>
      </c>
      <c r="J48" s="569">
        <v>97239</v>
      </c>
      <c r="K48" s="570">
        <v>1986</v>
      </c>
      <c r="L48" s="571">
        <v>91438.5234375</v>
      </c>
      <c r="M48" s="571">
        <v>98169.1796875</v>
      </c>
      <c r="N48" s="598" t="s">
        <v>3078</v>
      </c>
      <c r="O48" s="511" t="s">
        <v>1551</v>
      </c>
    </row>
    <row r="49" spans="1:15" x14ac:dyDescent="0.2">
      <c r="A49" s="567" t="s">
        <v>183</v>
      </c>
      <c r="B49" s="508"/>
      <c r="C49" s="568" t="s">
        <v>594</v>
      </c>
      <c r="D49" s="507" t="s">
        <v>596</v>
      </c>
      <c r="E49" s="508" t="s">
        <v>595</v>
      </c>
      <c r="F49" s="509" t="s">
        <v>595</v>
      </c>
      <c r="G49" s="509" t="s">
        <v>2237</v>
      </c>
      <c r="H49" s="509" t="s">
        <v>2126</v>
      </c>
      <c r="I49" s="509" t="s">
        <v>2127</v>
      </c>
      <c r="J49" s="569">
        <v>97239</v>
      </c>
      <c r="K49" s="570">
        <v>1991</v>
      </c>
      <c r="L49" s="571">
        <v>89576.609375</v>
      </c>
      <c r="M49" s="571">
        <v>93650.65625</v>
      </c>
      <c r="N49" s="574"/>
      <c r="O49" s="511" t="s">
        <v>596</v>
      </c>
    </row>
    <row r="50" spans="1:15" ht="27" x14ac:dyDescent="0.2">
      <c r="A50" s="567" t="s">
        <v>2405</v>
      </c>
      <c r="B50" s="508"/>
      <c r="C50" s="568" t="s">
        <v>733</v>
      </c>
      <c r="D50" s="507" t="s">
        <v>735</v>
      </c>
      <c r="E50" s="508" t="s">
        <v>734</v>
      </c>
      <c r="F50" s="509" t="s">
        <v>734</v>
      </c>
      <c r="G50" s="509" t="s">
        <v>2246</v>
      </c>
      <c r="H50" s="509" t="s">
        <v>2126</v>
      </c>
      <c r="I50" s="509" t="s">
        <v>2127</v>
      </c>
      <c r="J50" s="569">
        <v>97239</v>
      </c>
      <c r="K50" s="570">
        <v>1958</v>
      </c>
      <c r="L50" s="571">
        <v>38992.660000000003</v>
      </c>
      <c r="M50" s="571">
        <v>40319.21</v>
      </c>
      <c r="N50" s="574" t="s">
        <v>1144</v>
      </c>
      <c r="O50" s="511" t="s">
        <v>1552</v>
      </c>
    </row>
    <row r="51" spans="1:15" ht="54" x14ac:dyDescent="0.2">
      <c r="A51" s="587" t="s">
        <v>183</v>
      </c>
      <c r="B51" s="588"/>
      <c r="C51" s="589" t="s">
        <v>868</v>
      </c>
      <c r="D51" s="590" t="s">
        <v>871</v>
      </c>
      <c r="E51" s="588" t="s">
        <v>2415</v>
      </c>
      <c r="F51" s="591" t="s">
        <v>2415</v>
      </c>
      <c r="G51" s="591" t="s">
        <v>2141</v>
      </c>
      <c r="H51" s="591" t="s">
        <v>2126</v>
      </c>
      <c r="I51" s="591" t="s">
        <v>2127</v>
      </c>
      <c r="J51" s="592">
        <v>97239</v>
      </c>
      <c r="K51" s="593">
        <v>1987</v>
      </c>
      <c r="L51" s="594">
        <v>139831.625</v>
      </c>
      <c r="M51" s="594">
        <v>143728.078125</v>
      </c>
      <c r="N51" s="595" t="s">
        <v>2422</v>
      </c>
      <c r="O51" s="596" t="s">
        <v>2455</v>
      </c>
    </row>
    <row r="52" spans="1:15" ht="40.5" x14ac:dyDescent="0.2">
      <c r="A52" s="587" t="s">
        <v>183</v>
      </c>
      <c r="B52" s="588"/>
      <c r="C52" s="589" t="s">
        <v>874</v>
      </c>
      <c r="D52" s="590" t="s">
        <v>875</v>
      </c>
      <c r="E52" s="588" t="s">
        <v>2416</v>
      </c>
      <c r="F52" s="591" t="s">
        <v>2416</v>
      </c>
      <c r="G52" s="591" t="s">
        <v>2237</v>
      </c>
      <c r="H52" s="591" t="s">
        <v>2126</v>
      </c>
      <c r="I52" s="591" t="s">
        <v>2127</v>
      </c>
      <c r="J52" s="592">
        <v>97239</v>
      </c>
      <c r="K52" s="593">
        <v>1989</v>
      </c>
      <c r="L52" s="594">
        <v>122731.78125</v>
      </c>
      <c r="M52" s="594">
        <v>126803.42</v>
      </c>
      <c r="N52" s="595" t="s">
        <v>2421</v>
      </c>
      <c r="O52" s="596" t="s">
        <v>2456</v>
      </c>
    </row>
    <row r="53" spans="1:15" ht="40.5" x14ac:dyDescent="0.2">
      <c r="A53" s="587" t="s">
        <v>183</v>
      </c>
      <c r="B53" s="588"/>
      <c r="C53" s="589" t="s">
        <v>872</v>
      </c>
      <c r="D53" s="590" t="s">
        <v>873</v>
      </c>
      <c r="E53" s="588" t="s">
        <v>2417</v>
      </c>
      <c r="F53" s="591" t="s">
        <v>2417</v>
      </c>
      <c r="G53" s="591" t="s">
        <v>2141</v>
      </c>
      <c r="H53" s="591" t="s">
        <v>2126</v>
      </c>
      <c r="I53" s="591" t="s">
        <v>2127</v>
      </c>
      <c r="J53" s="592">
        <v>97239</v>
      </c>
      <c r="K53" s="593">
        <v>1989</v>
      </c>
      <c r="L53" s="594">
        <v>181205.265625</v>
      </c>
      <c r="M53" s="594">
        <v>186771.140625</v>
      </c>
      <c r="N53" s="595" t="s">
        <v>2420</v>
      </c>
      <c r="O53" s="596" t="s">
        <v>2457</v>
      </c>
    </row>
    <row r="54" spans="1:15" ht="40.5" x14ac:dyDescent="0.2">
      <c r="A54" s="587" t="s">
        <v>183</v>
      </c>
      <c r="B54" s="588"/>
      <c r="C54" s="589" t="s">
        <v>878</v>
      </c>
      <c r="D54" s="590" t="s">
        <v>879</v>
      </c>
      <c r="E54" s="588" t="s">
        <v>2418</v>
      </c>
      <c r="F54" s="591" t="s">
        <v>2418</v>
      </c>
      <c r="G54" s="591" t="s">
        <v>2258</v>
      </c>
      <c r="H54" s="591" t="s">
        <v>2126</v>
      </c>
      <c r="I54" s="591" t="s">
        <v>2127</v>
      </c>
      <c r="J54" s="592">
        <v>97239</v>
      </c>
      <c r="K54" s="593">
        <v>1995</v>
      </c>
      <c r="L54" s="594">
        <v>22465.259765625</v>
      </c>
      <c r="M54" s="594">
        <v>23310.890625</v>
      </c>
      <c r="N54" s="595" t="s">
        <v>2419</v>
      </c>
      <c r="O54" s="596" t="s">
        <v>2458</v>
      </c>
    </row>
    <row r="55" spans="1:15" ht="27" x14ac:dyDescent="0.2">
      <c r="A55" s="599" t="s">
        <v>3305</v>
      </c>
      <c r="B55" s="586" t="s">
        <v>3752</v>
      </c>
      <c r="C55" s="578" t="s">
        <v>945</v>
      </c>
      <c r="D55" s="579" t="s">
        <v>947</v>
      </c>
      <c r="E55" s="577" t="s">
        <v>3755</v>
      </c>
      <c r="F55" s="580" t="s">
        <v>946</v>
      </c>
      <c r="G55" s="580" t="s">
        <v>2143</v>
      </c>
      <c r="H55" s="580" t="s">
        <v>2126</v>
      </c>
      <c r="I55" s="580" t="s">
        <v>2127</v>
      </c>
      <c r="J55" s="581">
        <v>97239</v>
      </c>
      <c r="K55" s="582">
        <v>1954</v>
      </c>
      <c r="L55" s="583">
        <v>140397.14000000001</v>
      </c>
      <c r="M55" s="583">
        <v>147915.82999999999</v>
      </c>
      <c r="N55" s="584" t="s">
        <v>3753</v>
      </c>
      <c r="O55" s="585" t="s">
        <v>947</v>
      </c>
    </row>
    <row r="56" spans="1:15" ht="40.5" x14ac:dyDescent="0.2">
      <c r="A56" s="576" t="s">
        <v>3305</v>
      </c>
      <c r="B56" s="586" t="s">
        <v>3462</v>
      </c>
      <c r="C56" s="578" t="s">
        <v>333</v>
      </c>
      <c r="D56" s="579" t="s">
        <v>344</v>
      </c>
      <c r="E56" s="577" t="s">
        <v>343</v>
      </c>
      <c r="F56" s="580" t="s">
        <v>1251</v>
      </c>
      <c r="G56" s="580" t="s">
        <v>2146</v>
      </c>
      <c r="H56" s="580" t="s">
        <v>2126</v>
      </c>
      <c r="I56" s="580" t="s">
        <v>2127</v>
      </c>
      <c r="J56" s="581">
        <v>97239</v>
      </c>
      <c r="K56" s="582" t="s">
        <v>568</v>
      </c>
      <c r="L56" s="583">
        <v>2418.489990234375</v>
      </c>
      <c r="M56" s="583">
        <v>2553.610107421875</v>
      </c>
      <c r="N56" s="584" t="s">
        <v>348</v>
      </c>
      <c r="O56" s="585" t="s">
        <v>568</v>
      </c>
    </row>
    <row r="57" spans="1:15" ht="27" x14ac:dyDescent="0.2">
      <c r="A57" s="576" t="s">
        <v>3305</v>
      </c>
      <c r="B57" s="586" t="s">
        <v>3460</v>
      </c>
      <c r="C57" s="578" t="s">
        <v>89</v>
      </c>
      <c r="D57" s="579" t="s">
        <v>568</v>
      </c>
      <c r="E57" s="577" t="s">
        <v>90</v>
      </c>
      <c r="F57" s="580" t="s">
        <v>1252</v>
      </c>
      <c r="G57" s="580" t="s">
        <v>568</v>
      </c>
      <c r="H57" s="580" t="s">
        <v>2126</v>
      </c>
      <c r="I57" s="580" t="s">
        <v>2127</v>
      </c>
      <c r="J57" s="581">
        <v>97239</v>
      </c>
      <c r="K57" s="582">
        <v>1958</v>
      </c>
      <c r="L57" s="583" t="s">
        <v>568</v>
      </c>
      <c r="M57" s="583" t="s">
        <v>568</v>
      </c>
      <c r="N57" s="584" t="s">
        <v>285</v>
      </c>
      <c r="O57" s="585" t="s">
        <v>568</v>
      </c>
    </row>
    <row r="58" spans="1:15" ht="27" x14ac:dyDescent="0.2">
      <c r="A58" s="567" t="s">
        <v>183</v>
      </c>
      <c r="B58" s="505"/>
      <c r="C58" s="568" t="s">
        <v>948</v>
      </c>
      <c r="D58" s="507" t="s">
        <v>950</v>
      </c>
      <c r="E58" s="508" t="s">
        <v>949</v>
      </c>
      <c r="F58" s="509" t="s">
        <v>949</v>
      </c>
      <c r="G58" s="509" t="s">
        <v>2240</v>
      </c>
      <c r="H58" s="509" t="s">
        <v>2126</v>
      </c>
      <c r="I58" s="509" t="s">
        <v>2127</v>
      </c>
      <c r="J58" s="569">
        <v>97239</v>
      </c>
      <c r="K58" s="570">
        <v>1991</v>
      </c>
      <c r="L58" s="573">
        <v>90810.8</v>
      </c>
      <c r="M58" s="573">
        <v>99493</v>
      </c>
      <c r="N58" s="572" t="s">
        <v>1150</v>
      </c>
      <c r="O58" s="511" t="s">
        <v>950</v>
      </c>
    </row>
    <row r="59" spans="1:15" x14ac:dyDescent="0.2">
      <c r="A59" s="567" t="s">
        <v>183</v>
      </c>
      <c r="B59" s="508"/>
      <c r="C59" s="568" t="s">
        <v>576</v>
      </c>
      <c r="D59" s="507" t="s">
        <v>578</v>
      </c>
      <c r="E59" s="508" t="s">
        <v>577</v>
      </c>
      <c r="F59" s="509" t="s">
        <v>1228</v>
      </c>
      <c r="G59" s="509" t="s">
        <v>2239</v>
      </c>
      <c r="H59" s="509" t="s">
        <v>2126</v>
      </c>
      <c r="I59" s="509" t="s">
        <v>2127</v>
      </c>
      <c r="J59" s="569">
        <v>97239</v>
      </c>
      <c r="K59" s="570">
        <v>1991</v>
      </c>
      <c r="L59" s="571">
        <v>82008.3984375</v>
      </c>
      <c r="M59" s="571">
        <v>85582.6015625</v>
      </c>
      <c r="N59" s="574"/>
      <c r="O59" s="511" t="s">
        <v>1553</v>
      </c>
    </row>
    <row r="60" spans="1:15" ht="40.5" x14ac:dyDescent="0.2">
      <c r="A60" s="576" t="s">
        <v>3305</v>
      </c>
      <c r="B60" s="577" t="s">
        <v>3463</v>
      </c>
      <c r="C60" s="578" t="s">
        <v>368</v>
      </c>
      <c r="D60" s="579" t="s">
        <v>1468</v>
      </c>
      <c r="E60" s="577" t="s">
        <v>1460</v>
      </c>
      <c r="F60" s="580" t="s">
        <v>1461</v>
      </c>
      <c r="G60" s="580" t="s">
        <v>2259</v>
      </c>
      <c r="H60" s="580" t="s">
        <v>2126</v>
      </c>
      <c r="I60" s="580" t="s">
        <v>2127</v>
      </c>
      <c r="J60" s="581">
        <v>97239</v>
      </c>
      <c r="K60" s="582" t="s">
        <v>568</v>
      </c>
      <c r="L60" s="583">
        <v>210.9</v>
      </c>
      <c r="M60" s="583">
        <v>236.19</v>
      </c>
      <c r="N60" s="584" t="s">
        <v>1869</v>
      </c>
      <c r="O60" s="585" t="s">
        <v>568</v>
      </c>
    </row>
    <row r="61" spans="1:15" ht="27" x14ac:dyDescent="0.2">
      <c r="A61" s="576" t="s">
        <v>3305</v>
      </c>
      <c r="B61" s="586" t="s">
        <v>3460</v>
      </c>
      <c r="C61" s="578" t="s">
        <v>91</v>
      </c>
      <c r="D61" s="579" t="s">
        <v>568</v>
      </c>
      <c r="E61" s="577" t="s">
        <v>94</v>
      </c>
      <c r="F61" s="580" t="s">
        <v>1253</v>
      </c>
      <c r="G61" s="580" t="s">
        <v>568</v>
      </c>
      <c r="H61" s="580" t="s">
        <v>568</v>
      </c>
      <c r="I61" s="580" t="s">
        <v>568</v>
      </c>
      <c r="J61" s="581" t="s">
        <v>568</v>
      </c>
      <c r="K61" s="582">
        <v>1990</v>
      </c>
      <c r="L61" s="583" t="s">
        <v>568</v>
      </c>
      <c r="M61" s="583" t="s">
        <v>568</v>
      </c>
      <c r="N61" s="584" t="s">
        <v>285</v>
      </c>
      <c r="O61" s="585" t="s">
        <v>568</v>
      </c>
    </row>
    <row r="62" spans="1:15" ht="40.5" x14ac:dyDescent="0.2">
      <c r="A62" s="587" t="s">
        <v>183</v>
      </c>
      <c r="B62" s="588"/>
      <c r="C62" s="589" t="s">
        <v>420</v>
      </c>
      <c r="D62" s="590" t="s">
        <v>421</v>
      </c>
      <c r="E62" s="588" t="s">
        <v>2426</v>
      </c>
      <c r="F62" s="591" t="s">
        <v>2426</v>
      </c>
      <c r="G62" s="591" t="s">
        <v>2243</v>
      </c>
      <c r="H62" s="591" t="s">
        <v>2126</v>
      </c>
      <c r="I62" s="591" t="s">
        <v>2127</v>
      </c>
      <c r="J62" s="592">
        <v>97239</v>
      </c>
      <c r="K62" s="593">
        <v>2005</v>
      </c>
      <c r="L62" s="594">
        <v>163912.76</v>
      </c>
      <c r="M62" s="594">
        <v>171214.06</v>
      </c>
      <c r="N62" s="595" t="s">
        <v>2427</v>
      </c>
      <c r="O62" s="596" t="s">
        <v>2459</v>
      </c>
    </row>
    <row r="63" spans="1:15" x14ac:dyDescent="0.2">
      <c r="A63" s="576" t="s">
        <v>3305</v>
      </c>
      <c r="B63" s="586" t="s">
        <v>3460</v>
      </c>
      <c r="C63" s="578" t="s">
        <v>187</v>
      </c>
      <c r="D63" s="579" t="s">
        <v>782</v>
      </c>
      <c r="E63" s="577" t="s">
        <v>1026</v>
      </c>
      <c r="F63" s="580" t="s">
        <v>1254</v>
      </c>
      <c r="G63" s="580" t="s">
        <v>568</v>
      </c>
      <c r="H63" s="580" t="s">
        <v>568</v>
      </c>
      <c r="I63" s="580" t="s">
        <v>568</v>
      </c>
      <c r="J63" s="581" t="s">
        <v>568</v>
      </c>
      <c r="K63" s="582">
        <v>1991</v>
      </c>
      <c r="L63" s="583" t="s">
        <v>568</v>
      </c>
      <c r="M63" s="583" t="s">
        <v>568</v>
      </c>
      <c r="N63" s="584" t="s">
        <v>1064</v>
      </c>
      <c r="O63" s="585" t="s">
        <v>782</v>
      </c>
    </row>
    <row r="64" spans="1:15" ht="40.5" x14ac:dyDescent="0.2">
      <c r="A64" s="600" t="s">
        <v>183</v>
      </c>
      <c r="B64" s="507"/>
      <c r="C64" s="507" t="s">
        <v>1890</v>
      </c>
      <c r="D64" s="507" t="s">
        <v>2537</v>
      </c>
      <c r="E64" s="508" t="s">
        <v>2538</v>
      </c>
      <c r="F64" s="509" t="s">
        <v>2539</v>
      </c>
      <c r="G64" s="509" t="s">
        <v>2141</v>
      </c>
      <c r="H64" s="509" t="s">
        <v>2126</v>
      </c>
      <c r="I64" s="509" t="s">
        <v>2127</v>
      </c>
      <c r="J64" s="569">
        <v>97239</v>
      </c>
      <c r="K64" s="570">
        <v>2015</v>
      </c>
      <c r="L64" s="573" t="s">
        <v>568</v>
      </c>
      <c r="M64" s="573" t="s">
        <v>568</v>
      </c>
      <c r="N64" s="572" t="s">
        <v>2540</v>
      </c>
      <c r="O64" s="511" t="s">
        <v>2537</v>
      </c>
    </row>
    <row r="65" spans="1:15" ht="27" x14ac:dyDescent="0.2">
      <c r="A65" s="567" t="s">
        <v>183</v>
      </c>
      <c r="B65" s="505"/>
      <c r="C65" s="568" t="s">
        <v>303</v>
      </c>
      <c r="D65" s="507" t="s">
        <v>671</v>
      </c>
      <c r="E65" s="508" t="s">
        <v>670</v>
      </c>
      <c r="F65" s="509" t="s">
        <v>670</v>
      </c>
      <c r="G65" s="509" t="s">
        <v>2141</v>
      </c>
      <c r="H65" s="509" t="s">
        <v>2126</v>
      </c>
      <c r="I65" s="509" t="s">
        <v>2127</v>
      </c>
      <c r="J65" s="569">
        <v>97239</v>
      </c>
      <c r="K65" s="570">
        <v>1980</v>
      </c>
      <c r="L65" s="573">
        <v>626.010009765625</v>
      </c>
      <c r="M65" s="573">
        <v>677.04998779296875</v>
      </c>
      <c r="N65" s="572" t="s">
        <v>1727</v>
      </c>
      <c r="O65" s="511" t="s">
        <v>671</v>
      </c>
    </row>
    <row r="66" spans="1:15" x14ac:dyDescent="0.2">
      <c r="A66" s="567" t="s">
        <v>183</v>
      </c>
      <c r="B66" s="505" t="s">
        <v>2889</v>
      </c>
      <c r="C66" s="568" t="s">
        <v>1891</v>
      </c>
      <c r="D66" s="507" t="s">
        <v>3341</v>
      </c>
      <c r="E66" s="508" t="s">
        <v>3345</v>
      </c>
      <c r="F66" s="509" t="s">
        <v>3342</v>
      </c>
      <c r="G66" s="509" t="s">
        <v>1807</v>
      </c>
      <c r="H66" s="509" t="s">
        <v>2126</v>
      </c>
      <c r="I66" s="509" t="s">
        <v>2127</v>
      </c>
      <c r="J66" s="569">
        <v>97239</v>
      </c>
      <c r="K66" s="570" t="s">
        <v>1807</v>
      </c>
      <c r="L66" s="573" t="s">
        <v>1807</v>
      </c>
      <c r="M66" s="573" t="s">
        <v>1807</v>
      </c>
      <c r="N66" s="572" t="s">
        <v>3343</v>
      </c>
      <c r="O66" s="511" t="s">
        <v>3341</v>
      </c>
    </row>
    <row r="67" spans="1:15" x14ac:dyDescent="0.2">
      <c r="A67" s="567" t="s">
        <v>183</v>
      </c>
      <c r="B67" s="508"/>
      <c r="C67" s="568" t="s">
        <v>620</v>
      </c>
      <c r="D67" s="507" t="s">
        <v>622</v>
      </c>
      <c r="E67" s="508" t="s">
        <v>621</v>
      </c>
      <c r="F67" s="509" t="s">
        <v>621</v>
      </c>
      <c r="G67" s="509" t="s">
        <v>2141</v>
      </c>
      <c r="H67" s="509" t="s">
        <v>2126</v>
      </c>
      <c r="I67" s="509" t="s">
        <v>2127</v>
      </c>
      <c r="J67" s="569">
        <v>97239</v>
      </c>
      <c r="K67" s="570">
        <v>1924</v>
      </c>
      <c r="L67" s="571">
        <v>28219.75</v>
      </c>
      <c r="M67" s="571">
        <v>31513.103515625</v>
      </c>
      <c r="N67" s="574"/>
      <c r="O67" s="511" t="s">
        <v>1554</v>
      </c>
    </row>
    <row r="68" spans="1:15" ht="27" x14ac:dyDescent="0.2">
      <c r="A68" s="567" t="s">
        <v>183</v>
      </c>
      <c r="B68" s="508"/>
      <c r="C68" s="568" t="s">
        <v>623</v>
      </c>
      <c r="D68" s="507" t="s">
        <v>625</v>
      </c>
      <c r="E68" s="508" t="s">
        <v>624</v>
      </c>
      <c r="F68" s="509" t="s">
        <v>1234</v>
      </c>
      <c r="G68" s="509" t="s">
        <v>2258</v>
      </c>
      <c r="H68" s="509" t="s">
        <v>2126</v>
      </c>
      <c r="I68" s="509" t="s">
        <v>2127</v>
      </c>
      <c r="J68" s="569">
        <v>97239</v>
      </c>
      <c r="K68" s="570">
        <v>1995</v>
      </c>
      <c r="L68" s="571">
        <v>283095.07</v>
      </c>
      <c r="M68" s="571">
        <v>291055.14</v>
      </c>
      <c r="N68" s="574" t="s">
        <v>2997</v>
      </c>
      <c r="O68" s="511" t="s">
        <v>625</v>
      </c>
    </row>
    <row r="69" spans="1:15" x14ac:dyDescent="0.2">
      <c r="A69" s="576" t="s">
        <v>3305</v>
      </c>
      <c r="B69" s="586" t="s">
        <v>3460</v>
      </c>
      <c r="C69" s="578" t="s">
        <v>188</v>
      </c>
      <c r="D69" s="579" t="s">
        <v>587</v>
      </c>
      <c r="E69" s="577" t="s">
        <v>586</v>
      </c>
      <c r="F69" s="580" t="s">
        <v>587</v>
      </c>
      <c r="G69" s="580" t="s">
        <v>568</v>
      </c>
      <c r="H69" s="580" t="s">
        <v>568</v>
      </c>
      <c r="I69" s="580" t="s">
        <v>568</v>
      </c>
      <c r="J69" s="581" t="s">
        <v>568</v>
      </c>
      <c r="K69" s="582">
        <v>1995</v>
      </c>
      <c r="L69" s="583" t="s">
        <v>568</v>
      </c>
      <c r="M69" s="583" t="s">
        <v>568</v>
      </c>
      <c r="N69" s="584" t="s">
        <v>1064</v>
      </c>
      <c r="O69" s="585" t="s">
        <v>568</v>
      </c>
    </row>
    <row r="70" spans="1:15" ht="40.5" x14ac:dyDescent="0.2">
      <c r="A70" s="567" t="s">
        <v>183</v>
      </c>
      <c r="B70" s="508"/>
      <c r="C70" s="601" t="s">
        <v>748</v>
      </c>
      <c r="D70" s="602" t="s">
        <v>750</v>
      </c>
      <c r="E70" s="603" t="s">
        <v>749</v>
      </c>
      <c r="F70" s="604" t="s">
        <v>1236</v>
      </c>
      <c r="G70" s="604" t="s">
        <v>2133</v>
      </c>
      <c r="H70" s="509" t="s">
        <v>2126</v>
      </c>
      <c r="I70" s="509" t="s">
        <v>2127</v>
      </c>
      <c r="J70" s="569">
        <v>97239</v>
      </c>
      <c r="K70" s="570">
        <v>1995</v>
      </c>
      <c r="L70" s="571">
        <v>248169.51</v>
      </c>
      <c r="M70" s="571">
        <v>265290</v>
      </c>
      <c r="N70" s="574" t="s">
        <v>2998</v>
      </c>
      <c r="O70" s="511" t="s">
        <v>1673</v>
      </c>
    </row>
    <row r="71" spans="1:15" ht="40.5" x14ac:dyDescent="0.2">
      <c r="A71" s="567" t="s">
        <v>183</v>
      </c>
      <c r="B71" s="508"/>
      <c r="C71" s="601" t="s">
        <v>751</v>
      </c>
      <c r="D71" s="507" t="s">
        <v>753</v>
      </c>
      <c r="E71" s="603" t="s">
        <v>752</v>
      </c>
      <c r="F71" s="604" t="s">
        <v>1237</v>
      </c>
      <c r="G71" s="604" t="s">
        <v>2133</v>
      </c>
      <c r="H71" s="509" t="s">
        <v>2126</v>
      </c>
      <c r="I71" s="509" t="s">
        <v>2127</v>
      </c>
      <c r="J71" s="569">
        <v>97239</v>
      </c>
      <c r="K71" s="570">
        <v>1995</v>
      </c>
      <c r="L71" s="573">
        <v>35795</v>
      </c>
      <c r="M71" s="573">
        <v>38182</v>
      </c>
      <c r="N71" s="574" t="s">
        <v>2995</v>
      </c>
      <c r="O71" s="511" t="s">
        <v>1673</v>
      </c>
    </row>
    <row r="72" spans="1:15" x14ac:dyDescent="0.2">
      <c r="A72" s="576" t="s">
        <v>3305</v>
      </c>
      <c r="B72" s="586" t="s">
        <v>3460</v>
      </c>
      <c r="C72" s="578" t="s">
        <v>189</v>
      </c>
      <c r="D72" s="579" t="s">
        <v>1025</v>
      </c>
      <c r="E72" s="577" t="s">
        <v>190</v>
      </c>
      <c r="F72" s="580" t="s">
        <v>753</v>
      </c>
      <c r="G72" s="580" t="s">
        <v>2133</v>
      </c>
      <c r="H72" s="580" t="s">
        <v>2126</v>
      </c>
      <c r="I72" s="580" t="s">
        <v>2127</v>
      </c>
      <c r="J72" s="581">
        <v>97239</v>
      </c>
      <c r="K72" s="583">
        <v>1995</v>
      </c>
      <c r="L72" s="583" t="s">
        <v>568</v>
      </c>
      <c r="M72" s="583" t="s">
        <v>568</v>
      </c>
      <c r="N72" s="584" t="s">
        <v>296</v>
      </c>
      <c r="O72" s="585" t="s">
        <v>568</v>
      </c>
    </row>
    <row r="73" spans="1:15" ht="40.5" x14ac:dyDescent="0.2">
      <c r="A73" s="567" t="s">
        <v>183</v>
      </c>
      <c r="B73" s="508"/>
      <c r="C73" s="568" t="s">
        <v>145</v>
      </c>
      <c r="D73" s="507" t="s">
        <v>643</v>
      </c>
      <c r="E73" s="508" t="s">
        <v>146</v>
      </c>
      <c r="F73" s="509" t="s">
        <v>146</v>
      </c>
      <c r="G73" s="509" t="s">
        <v>2145</v>
      </c>
      <c r="H73" s="509" t="s">
        <v>2126</v>
      </c>
      <c r="I73" s="509" t="s">
        <v>2127</v>
      </c>
      <c r="J73" s="569">
        <v>97239</v>
      </c>
      <c r="K73" s="570">
        <v>1998</v>
      </c>
      <c r="L73" s="573">
        <v>13490.4</v>
      </c>
      <c r="M73" s="573">
        <v>13960.4</v>
      </c>
      <c r="N73" s="574" t="s">
        <v>294</v>
      </c>
      <c r="O73" s="511" t="s">
        <v>643</v>
      </c>
    </row>
    <row r="74" spans="1:15" x14ac:dyDescent="0.2">
      <c r="A74" s="587" t="s">
        <v>3316</v>
      </c>
      <c r="B74" s="588"/>
      <c r="C74" s="589" t="s">
        <v>1462</v>
      </c>
      <c r="D74" s="590" t="s">
        <v>1464</v>
      </c>
      <c r="E74" s="588" t="s">
        <v>3322</v>
      </c>
      <c r="F74" s="591" t="s">
        <v>1466</v>
      </c>
      <c r="G74" s="591" t="s">
        <v>2260</v>
      </c>
      <c r="H74" s="591" t="s">
        <v>2126</v>
      </c>
      <c r="I74" s="591" t="s">
        <v>2127</v>
      </c>
      <c r="J74" s="592">
        <v>97239</v>
      </c>
      <c r="K74" s="593" t="s">
        <v>568</v>
      </c>
      <c r="L74" s="594" t="s">
        <v>568</v>
      </c>
      <c r="M74" s="594" t="s">
        <v>568</v>
      </c>
      <c r="N74" s="605" t="s">
        <v>1603</v>
      </c>
      <c r="O74" s="596" t="s">
        <v>1550</v>
      </c>
    </row>
    <row r="75" spans="1:15" x14ac:dyDescent="0.2">
      <c r="A75" s="587" t="s">
        <v>3316</v>
      </c>
      <c r="B75" s="588"/>
      <c r="C75" s="589" t="s">
        <v>1463</v>
      </c>
      <c r="D75" s="590" t="s">
        <v>1465</v>
      </c>
      <c r="E75" s="588" t="s">
        <v>3323</v>
      </c>
      <c r="F75" s="591" t="s">
        <v>1467</v>
      </c>
      <c r="G75" s="591" t="s">
        <v>2260</v>
      </c>
      <c r="H75" s="591" t="s">
        <v>2126</v>
      </c>
      <c r="I75" s="591" t="s">
        <v>2127</v>
      </c>
      <c r="J75" s="592">
        <v>97239</v>
      </c>
      <c r="K75" s="593" t="s">
        <v>568</v>
      </c>
      <c r="L75" s="594" t="s">
        <v>568</v>
      </c>
      <c r="M75" s="594" t="s">
        <v>568</v>
      </c>
      <c r="N75" s="605" t="s">
        <v>1604</v>
      </c>
      <c r="O75" s="596" t="s">
        <v>1550</v>
      </c>
    </row>
    <row r="76" spans="1:15" ht="27" x14ac:dyDescent="0.2">
      <c r="A76" s="504" t="s">
        <v>488</v>
      </c>
      <c r="B76" s="508"/>
      <c r="C76" s="506" t="s">
        <v>2590</v>
      </c>
      <c r="D76" s="507" t="s">
        <v>2597</v>
      </c>
      <c r="E76" s="508" t="s">
        <v>2593</v>
      </c>
      <c r="F76" s="509" t="s">
        <v>2594</v>
      </c>
      <c r="G76" s="509" t="s">
        <v>2595</v>
      </c>
      <c r="H76" s="509" t="s">
        <v>2213</v>
      </c>
      <c r="I76" s="509" t="s">
        <v>2127</v>
      </c>
      <c r="J76" s="569">
        <v>97058</v>
      </c>
      <c r="K76" s="570" t="s">
        <v>568</v>
      </c>
      <c r="L76" s="573" t="s">
        <v>568</v>
      </c>
      <c r="M76" s="573" t="s">
        <v>568</v>
      </c>
      <c r="N76" s="572" t="s">
        <v>2596</v>
      </c>
      <c r="O76" s="511" t="s">
        <v>2597</v>
      </c>
    </row>
    <row r="77" spans="1:15" ht="40.5" x14ac:dyDescent="0.2">
      <c r="A77" s="599" t="s">
        <v>3305</v>
      </c>
      <c r="B77" s="577" t="s">
        <v>3626</v>
      </c>
      <c r="C77" s="606" t="s">
        <v>2591</v>
      </c>
      <c r="D77" s="579" t="s">
        <v>2598</v>
      </c>
      <c r="E77" s="577" t="s">
        <v>2599</v>
      </c>
      <c r="F77" s="580" t="s">
        <v>2599</v>
      </c>
      <c r="G77" s="580" t="s">
        <v>2601</v>
      </c>
      <c r="H77" s="580" t="s">
        <v>2190</v>
      </c>
      <c r="I77" s="580" t="s">
        <v>2127</v>
      </c>
      <c r="J77" s="581">
        <v>97301</v>
      </c>
      <c r="K77" s="582" t="s">
        <v>568</v>
      </c>
      <c r="L77" s="583" t="s">
        <v>568</v>
      </c>
      <c r="M77" s="583" t="s">
        <v>568</v>
      </c>
      <c r="N77" s="584" t="s">
        <v>3378</v>
      </c>
      <c r="O77" s="585" t="s">
        <v>2598</v>
      </c>
    </row>
    <row r="78" spans="1:15" ht="40.5" x14ac:dyDescent="0.2">
      <c r="A78" s="504" t="s">
        <v>488</v>
      </c>
      <c r="B78" s="508"/>
      <c r="C78" s="506" t="s">
        <v>2592</v>
      </c>
      <c r="D78" s="507" t="s">
        <v>2602</v>
      </c>
      <c r="E78" s="508" t="s">
        <v>2603</v>
      </c>
      <c r="F78" s="509" t="s">
        <v>2604</v>
      </c>
      <c r="G78" s="509" t="s">
        <v>3202</v>
      </c>
      <c r="H78" s="509" t="s">
        <v>2126</v>
      </c>
      <c r="I78" s="509" t="s">
        <v>2127</v>
      </c>
      <c r="J78" s="569">
        <v>97232</v>
      </c>
      <c r="K78" s="570" t="s">
        <v>568</v>
      </c>
      <c r="L78" s="573" t="s">
        <v>568</v>
      </c>
      <c r="M78" s="573" t="s">
        <v>568</v>
      </c>
      <c r="N78" s="572" t="s">
        <v>2605</v>
      </c>
      <c r="O78" s="511" t="s">
        <v>2602</v>
      </c>
    </row>
    <row r="79" spans="1:15" ht="54" x14ac:dyDescent="0.2">
      <c r="A79" s="504" t="s">
        <v>488</v>
      </c>
      <c r="B79" s="508"/>
      <c r="C79" s="506" t="s">
        <v>2600</v>
      </c>
      <c r="D79" s="507" t="s">
        <v>2606</v>
      </c>
      <c r="E79" s="508" t="s">
        <v>3349</v>
      </c>
      <c r="F79" s="509" t="s">
        <v>2607</v>
      </c>
      <c r="G79" s="509" t="s">
        <v>3348</v>
      </c>
      <c r="H79" s="509" t="s">
        <v>2205</v>
      </c>
      <c r="I79" s="509" t="s">
        <v>2127</v>
      </c>
      <c r="J79" s="569">
        <v>97103</v>
      </c>
      <c r="K79" s="570">
        <v>2016</v>
      </c>
      <c r="L79" s="573" t="s">
        <v>568</v>
      </c>
      <c r="M79" s="573" t="s">
        <v>568</v>
      </c>
      <c r="N79" s="572" t="s">
        <v>3347</v>
      </c>
      <c r="O79" s="511" t="s">
        <v>2606</v>
      </c>
    </row>
    <row r="80" spans="1:15" ht="40.5" x14ac:dyDescent="0.2">
      <c r="A80" s="504" t="s">
        <v>3302</v>
      </c>
      <c r="B80" s="508"/>
      <c r="C80" s="506" t="s">
        <v>2618</v>
      </c>
      <c r="D80" s="507" t="s">
        <v>2620</v>
      </c>
      <c r="E80" s="508" t="s">
        <v>2619</v>
      </c>
      <c r="F80" s="509" t="s">
        <v>2619</v>
      </c>
      <c r="G80" s="509" t="s">
        <v>2628</v>
      </c>
      <c r="H80" s="509" t="s">
        <v>2622</v>
      </c>
      <c r="I80" s="509" t="s">
        <v>2127</v>
      </c>
      <c r="J80" s="569">
        <v>97702</v>
      </c>
      <c r="K80" s="570">
        <v>2007</v>
      </c>
      <c r="L80" s="573" t="s">
        <v>568</v>
      </c>
      <c r="M80" s="573" t="s">
        <v>568</v>
      </c>
      <c r="N80" s="572" t="s">
        <v>3464</v>
      </c>
      <c r="O80" s="511" t="s">
        <v>2620</v>
      </c>
    </row>
    <row r="81" spans="1:15" ht="67.5" x14ac:dyDescent="0.2">
      <c r="A81" s="504" t="s">
        <v>3302</v>
      </c>
      <c r="B81" s="508"/>
      <c r="C81" s="506" t="s">
        <v>2627</v>
      </c>
      <c r="D81" s="507" t="s">
        <v>2688</v>
      </c>
      <c r="E81" s="508" t="s">
        <v>2686</v>
      </c>
      <c r="F81" s="509" t="s">
        <v>2687</v>
      </c>
      <c r="G81" s="509" t="s">
        <v>2713</v>
      </c>
      <c r="H81" s="509" t="s">
        <v>2190</v>
      </c>
      <c r="I81" s="509" t="s">
        <v>2127</v>
      </c>
      <c r="J81" s="569">
        <v>97301</v>
      </c>
      <c r="K81" s="570" t="s">
        <v>568</v>
      </c>
      <c r="L81" s="573" t="s">
        <v>568</v>
      </c>
      <c r="M81" s="573" t="s">
        <v>568</v>
      </c>
      <c r="N81" s="572" t="s">
        <v>3465</v>
      </c>
      <c r="O81" s="511" t="s">
        <v>2688</v>
      </c>
    </row>
    <row r="82" spans="1:15" ht="40.5" x14ac:dyDescent="0.2">
      <c r="A82" s="504" t="s">
        <v>3302</v>
      </c>
      <c r="B82" s="508"/>
      <c r="C82" s="506" t="s">
        <v>2659</v>
      </c>
      <c r="D82" s="507" t="s">
        <v>2664</v>
      </c>
      <c r="E82" s="508" t="s">
        <v>2660</v>
      </c>
      <c r="F82" s="509" t="s">
        <v>2660</v>
      </c>
      <c r="G82" s="509" t="s">
        <v>2661</v>
      </c>
      <c r="H82" s="509" t="s">
        <v>2662</v>
      </c>
      <c r="I82" s="509" t="s">
        <v>2127</v>
      </c>
      <c r="J82" s="569">
        <v>97420</v>
      </c>
      <c r="K82" s="570" t="s">
        <v>568</v>
      </c>
      <c r="L82" s="573" t="s">
        <v>568</v>
      </c>
      <c r="M82" s="573" t="s">
        <v>568</v>
      </c>
      <c r="N82" s="572" t="s">
        <v>3466</v>
      </c>
      <c r="O82" s="511" t="s">
        <v>1379</v>
      </c>
    </row>
    <row r="83" spans="1:15" ht="27" x14ac:dyDescent="0.2">
      <c r="A83" s="599" t="s">
        <v>3305</v>
      </c>
      <c r="B83" s="577" t="s">
        <v>3620</v>
      </c>
      <c r="C83" s="606" t="s">
        <v>2674</v>
      </c>
      <c r="D83" s="579" t="s">
        <v>2676</v>
      </c>
      <c r="E83" s="577" t="s">
        <v>2677</v>
      </c>
      <c r="F83" s="580" t="s">
        <v>2678</v>
      </c>
      <c r="G83" s="580" t="s">
        <v>2681</v>
      </c>
      <c r="H83" s="580" t="s">
        <v>2209</v>
      </c>
      <c r="I83" s="580" t="s">
        <v>2210</v>
      </c>
      <c r="J83" s="581">
        <v>98686</v>
      </c>
      <c r="K83" s="582" t="s">
        <v>568</v>
      </c>
      <c r="L83" s="583" t="s">
        <v>568</v>
      </c>
      <c r="M83" s="583" t="s">
        <v>568</v>
      </c>
      <c r="N83" s="584" t="s">
        <v>3467</v>
      </c>
      <c r="O83" s="585" t="s">
        <v>2676</v>
      </c>
    </row>
    <row r="84" spans="1:15" ht="40.5" x14ac:dyDescent="0.2">
      <c r="A84" s="504" t="s">
        <v>3302</v>
      </c>
      <c r="B84" s="505"/>
      <c r="C84" s="506" t="s">
        <v>2675</v>
      </c>
      <c r="D84" s="507" t="s">
        <v>3074</v>
      </c>
      <c r="E84" s="508" t="s">
        <v>3072</v>
      </c>
      <c r="F84" s="509" t="s">
        <v>3073</v>
      </c>
      <c r="G84" s="509" t="s">
        <v>3077</v>
      </c>
      <c r="H84" s="509" t="s">
        <v>2128</v>
      </c>
      <c r="I84" s="509" t="s">
        <v>2127</v>
      </c>
      <c r="J84" s="569">
        <v>97401</v>
      </c>
      <c r="K84" s="570" t="s">
        <v>568</v>
      </c>
      <c r="L84" s="573" t="s">
        <v>568</v>
      </c>
      <c r="M84" s="573" t="s">
        <v>568</v>
      </c>
      <c r="N84" s="572" t="s">
        <v>3468</v>
      </c>
      <c r="O84" s="511" t="s">
        <v>3074</v>
      </c>
    </row>
    <row r="85" spans="1:15" ht="81" x14ac:dyDescent="0.2">
      <c r="A85" s="504" t="s">
        <v>3302</v>
      </c>
      <c r="B85" s="505"/>
      <c r="C85" s="506" t="s">
        <v>2705</v>
      </c>
      <c r="D85" s="507" t="s">
        <v>2707</v>
      </c>
      <c r="E85" s="508" t="s">
        <v>2729</v>
      </c>
      <c r="F85" s="509" t="s">
        <v>2706</v>
      </c>
      <c r="G85" s="509" t="s">
        <v>2730</v>
      </c>
      <c r="H85" s="509" t="s">
        <v>2126</v>
      </c>
      <c r="I85" s="509" t="s">
        <v>2127</v>
      </c>
      <c r="J85" s="569">
        <v>97202</v>
      </c>
      <c r="K85" s="570" t="s">
        <v>568</v>
      </c>
      <c r="L85" s="573" t="s">
        <v>568</v>
      </c>
      <c r="M85" s="573" t="s">
        <v>568</v>
      </c>
      <c r="N85" s="572" t="s">
        <v>3469</v>
      </c>
      <c r="O85" s="511" t="s">
        <v>2707</v>
      </c>
    </row>
    <row r="86" spans="1:15" ht="27" x14ac:dyDescent="0.2">
      <c r="A86" s="504" t="s">
        <v>3302</v>
      </c>
      <c r="B86" s="505"/>
      <c r="C86" s="506" t="s">
        <v>2708</v>
      </c>
      <c r="D86" s="507" t="s">
        <v>2709</v>
      </c>
      <c r="E86" s="508" t="s">
        <v>2710</v>
      </c>
      <c r="F86" s="509" t="s">
        <v>2710</v>
      </c>
      <c r="G86" s="509" t="s">
        <v>2711</v>
      </c>
      <c r="H86" s="509" t="s">
        <v>2126</v>
      </c>
      <c r="I86" s="509" t="s">
        <v>2127</v>
      </c>
      <c r="J86" s="569">
        <v>97232</v>
      </c>
      <c r="K86" s="570" t="s">
        <v>568</v>
      </c>
      <c r="L86" s="573" t="s">
        <v>568</v>
      </c>
      <c r="M86" s="573" t="s">
        <v>568</v>
      </c>
      <c r="N86" s="572" t="s">
        <v>3470</v>
      </c>
      <c r="O86" s="511" t="s">
        <v>2709</v>
      </c>
    </row>
    <row r="87" spans="1:15" x14ac:dyDescent="0.2">
      <c r="A87" s="504" t="s">
        <v>3302</v>
      </c>
      <c r="B87" s="505"/>
      <c r="C87" s="506" t="s">
        <v>2980</v>
      </c>
      <c r="D87" s="507" t="s">
        <v>2981</v>
      </c>
      <c r="E87" s="508" t="s">
        <v>2987</v>
      </c>
      <c r="F87" s="509" t="s">
        <v>2987</v>
      </c>
      <c r="G87" s="509" t="s">
        <v>2984</v>
      </c>
      <c r="H87" s="509" t="s">
        <v>2153</v>
      </c>
      <c r="I87" s="509" t="s">
        <v>2127</v>
      </c>
      <c r="J87" s="569">
        <v>97124</v>
      </c>
      <c r="K87" s="570" t="s">
        <v>568</v>
      </c>
      <c r="L87" s="573" t="s">
        <v>568</v>
      </c>
      <c r="M87" s="573" t="s">
        <v>568</v>
      </c>
      <c r="N87" s="572" t="s">
        <v>2982</v>
      </c>
      <c r="O87" s="511" t="s">
        <v>2981</v>
      </c>
    </row>
    <row r="88" spans="1:15" ht="40.5" x14ac:dyDescent="0.2">
      <c r="A88" s="504" t="s">
        <v>2405</v>
      </c>
      <c r="B88" s="505"/>
      <c r="C88" s="506" t="s">
        <v>3008</v>
      </c>
      <c r="D88" s="507" t="s">
        <v>3735</v>
      </c>
      <c r="E88" s="508" t="s">
        <v>3009</v>
      </c>
      <c r="F88" s="509" t="s">
        <v>3009</v>
      </c>
      <c r="G88" s="509" t="s">
        <v>3012</v>
      </c>
      <c r="H88" s="509" t="s">
        <v>2126</v>
      </c>
      <c r="I88" s="509" t="s">
        <v>2127</v>
      </c>
      <c r="J88" s="569">
        <v>97239</v>
      </c>
      <c r="K88" s="570">
        <v>1951</v>
      </c>
      <c r="L88" s="573" t="s">
        <v>568</v>
      </c>
      <c r="M88" s="573" t="s">
        <v>568</v>
      </c>
      <c r="N88" s="510" t="s">
        <v>3471</v>
      </c>
      <c r="O88" s="511" t="s">
        <v>3010</v>
      </c>
    </row>
    <row r="89" spans="1:15" ht="27" x14ac:dyDescent="0.2">
      <c r="A89" s="504" t="s">
        <v>3302</v>
      </c>
      <c r="B89" s="505"/>
      <c r="C89" s="506" t="s">
        <v>3014</v>
      </c>
      <c r="D89" s="507" t="s">
        <v>3017</v>
      </c>
      <c r="E89" s="508" t="s">
        <v>3015</v>
      </c>
      <c r="F89" s="509" t="s">
        <v>3016</v>
      </c>
      <c r="G89" s="509" t="s">
        <v>3020</v>
      </c>
      <c r="H89" s="509" t="s">
        <v>2150</v>
      </c>
      <c r="I89" s="509" t="s">
        <v>2127</v>
      </c>
      <c r="J89" s="569">
        <v>97005</v>
      </c>
      <c r="K89" s="570" t="s">
        <v>568</v>
      </c>
      <c r="L89" s="573" t="s">
        <v>568</v>
      </c>
      <c r="M89" s="573" t="s">
        <v>568</v>
      </c>
      <c r="N89" s="510" t="s">
        <v>3018</v>
      </c>
      <c r="O89" s="511" t="s">
        <v>3017</v>
      </c>
    </row>
    <row r="90" spans="1:15" x14ac:dyDescent="0.2">
      <c r="A90" s="504" t="s">
        <v>3302</v>
      </c>
      <c r="B90" s="505"/>
      <c r="C90" s="506" t="s">
        <v>3028</v>
      </c>
      <c r="D90" s="507" t="s">
        <v>3031</v>
      </c>
      <c r="E90" s="508" t="s">
        <v>3032</v>
      </c>
      <c r="F90" s="509" t="s">
        <v>3032</v>
      </c>
      <c r="G90" s="509" t="s">
        <v>3033</v>
      </c>
      <c r="H90" s="509" t="s">
        <v>2157</v>
      </c>
      <c r="I90" s="509" t="s">
        <v>2127</v>
      </c>
      <c r="J90" s="569">
        <v>97504</v>
      </c>
      <c r="K90" s="570" t="s">
        <v>568</v>
      </c>
      <c r="L90" s="573" t="s">
        <v>568</v>
      </c>
      <c r="M90" s="573" t="s">
        <v>568</v>
      </c>
      <c r="N90" s="510" t="s">
        <v>3034</v>
      </c>
      <c r="O90" s="511" t="s">
        <v>3031</v>
      </c>
    </row>
    <row r="91" spans="1:15" x14ac:dyDescent="0.2">
      <c r="A91" s="504" t="s">
        <v>3302</v>
      </c>
      <c r="B91" s="505"/>
      <c r="C91" s="506" t="s">
        <v>3029</v>
      </c>
      <c r="D91" s="507" t="s">
        <v>3035</v>
      </c>
      <c r="E91" s="508" t="s">
        <v>3036</v>
      </c>
      <c r="F91" s="509" t="s">
        <v>3036</v>
      </c>
      <c r="G91" s="509" t="s">
        <v>3037</v>
      </c>
      <c r="H91" s="509" t="s">
        <v>2130</v>
      </c>
      <c r="I91" s="509" t="s">
        <v>2127</v>
      </c>
      <c r="J91" s="569">
        <v>97601</v>
      </c>
      <c r="K91" s="570" t="s">
        <v>568</v>
      </c>
      <c r="L91" s="573" t="s">
        <v>568</v>
      </c>
      <c r="M91" s="573" t="s">
        <v>568</v>
      </c>
      <c r="N91" s="510" t="s">
        <v>3038</v>
      </c>
      <c r="O91" s="511" t="s">
        <v>3035</v>
      </c>
    </row>
    <row r="92" spans="1:15" x14ac:dyDescent="0.2">
      <c r="A92" s="504" t="s">
        <v>3302</v>
      </c>
      <c r="B92" s="505"/>
      <c r="C92" s="506" t="s">
        <v>3030</v>
      </c>
      <c r="D92" s="507" t="s">
        <v>3039</v>
      </c>
      <c r="E92" s="508" t="s">
        <v>3040</v>
      </c>
      <c r="F92" s="509" t="s">
        <v>3040</v>
      </c>
      <c r="G92" s="509" t="s">
        <v>3045</v>
      </c>
      <c r="H92" s="509" t="s">
        <v>2130</v>
      </c>
      <c r="I92" s="509" t="s">
        <v>2127</v>
      </c>
      <c r="J92" s="569">
        <v>97601</v>
      </c>
      <c r="K92" s="570" t="s">
        <v>568</v>
      </c>
      <c r="L92" s="573" t="s">
        <v>568</v>
      </c>
      <c r="M92" s="573" t="s">
        <v>568</v>
      </c>
      <c r="N92" s="510" t="s">
        <v>3041</v>
      </c>
      <c r="O92" s="511" t="s">
        <v>3039</v>
      </c>
    </row>
    <row r="93" spans="1:15" ht="27" x14ac:dyDescent="0.2">
      <c r="A93" s="504" t="s">
        <v>3315</v>
      </c>
      <c r="B93" s="505"/>
      <c r="C93" s="506" t="s">
        <v>3093</v>
      </c>
      <c r="D93" s="507" t="s">
        <v>3094</v>
      </c>
      <c r="E93" s="508" t="s">
        <v>3095</v>
      </c>
      <c r="F93" s="509" t="s">
        <v>3096</v>
      </c>
      <c r="G93" s="509" t="s">
        <v>3097</v>
      </c>
      <c r="H93" s="509" t="s">
        <v>2153</v>
      </c>
      <c r="I93" s="509" t="s">
        <v>2127</v>
      </c>
      <c r="J93" s="569">
        <v>97123</v>
      </c>
      <c r="K93" s="570" t="s">
        <v>1218</v>
      </c>
      <c r="L93" s="573" t="s">
        <v>1807</v>
      </c>
      <c r="M93" s="573" t="s">
        <v>1807</v>
      </c>
      <c r="N93" s="510" t="s">
        <v>3091</v>
      </c>
      <c r="O93" s="511" t="s">
        <v>3094</v>
      </c>
    </row>
    <row r="94" spans="1:15" ht="27" x14ac:dyDescent="0.2">
      <c r="A94" s="567" t="s">
        <v>3315</v>
      </c>
      <c r="B94" s="505"/>
      <c r="C94" s="506" t="s">
        <v>3098</v>
      </c>
      <c r="D94" s="507" t="s">
        <v>3085</v>
      </c>
      <c r="E94" s="508" t="s">
        <v>3168</v>
      </c>
      <c r="F94" s="509" t="s">
        <v>3088</v>
      </c>
      <c r="G94" s="509" t="s">
        <v>3090</v>
      </c>
      <c r="H94" s="509" t="s">
        <v>2153</v>
      </c>
      <c r="I94" s="509" t="s">
        <v>2127</v>
      </c>
      <c r="J94" s="569">
        <v>97123</v>
      </c>
      <c r="K94" s="570" t="s">
        <v>1218</v>
      </c>
      <c r="L94" s="573" t="s">
        <v>1807</v>
      </c>
      <c r="M94" s="573" t="s">
        <v>1807</v>
      </c>
      <c r="N94" s="510" t="s">
        <v>3091</v>
      </c>
      <c r="O94" s="511" t="s">
        <v>3085</v>
      </c>
    </row>
    <row r="95" spans="1:15" ht="27" x14ac:dyDescent="0.2">
      <c r="A95" s="504" t="s">
        <v>3315</v>
      </c>
      <c r="B95" s="505"/>
      <c r="C95" s="506" t="s">
        <v>3099</v>
      </c>
      <c r="D95" s="507" t="s">
        <v>3109</v>
      </c>
      <c r="E95" s="508" t="s">
        <v>3110</v>
      </c>
      <c r="F95" s="509" t="s">
        <v>3118</v>
      </c>
      <c r="G95" s="509" t="s">
        <v>3111</v>
      </c>
      <c r="H95" s="509" t="s">
        <v>2153</v>
      </c>
      <c r="I95" s="509" t="s">
        <v>2127</v>
      </c>
      <c r="J95" s="569">
        <v>97123</v>
      </c>
      <c r="K95" s="570" t="s">
        <v>1218</v>
      </c>
      <c r="L95" s="573" t="s">
        <v>1807</v>
      </c>
      <c r="M95" s="573" t="s">
        <v>1807</v>
      </c>
      <c r="N95" s="510" t="s">
        <v>3091</v>
      </c>
      <c r="O95" s="511" t="s">
        <v>3109</v>
      </c>
    </row>
    <row r="96" spans="1:15" ht="27" x14ac:dyDescent="0.2">
      <c r="A96" s="504" t="s">
        <v>3315</v>
      </c>
      <c r="B96" s="505"/>
      <c r="C96" s="506" t="s">
        <v>3100</v>
      </c>
      <c r="D96" s="507" t="s">
        <v>3112</v>
      </c>
      <c r="E96" s="508" t="s">
        <v>3117</v>
      </c>
      <c r="F96" s="509" t="s">
        <v>3122</v>
      </c>
      <c r="G96" s="509" t="s">
        <v>3119</v>
      </c>
      <c r="H96" s="509" t="s">
        <v>2153</v>
      </c>
      <c r="I96" s="509" t="s">
        <v>2127</v>
      </c>
      <c r="J96" s="569">
        <v>97123</v>
      </c>
      <c r="K96" s="570" t="s">
        <v>1218</v>
      </c>
      <c r="L96" s="573" t="s">
        <v>1807</v>
      </c>
      <c r="M96" s="573" t="s">
        <v>1807</v>
      </c>
      <c r="N96" s="510" t="s">
        <v>3091</v>
      </c>
      <c r="O96" s="511" t="s">
        <v>3112</v>
      </c>
    </row>
    <row r="97" spans="1:15" ht="27" x14ac:dyDescent="0.2">
      <c r="A97" s="504" t="s">
        <v>3315</v>
      </c>
      <c r="B97" s="505"/>
      <c r="C97" s="506" t="s">
        <v>3101</v>
      </c>
      <c r="D97" s="507" t="s">
        <v>3113</v>
      </c>
      <c r="E97" s="508" t="s">
        <v>3120</v>
      </c>
      <c r="F97" s="509" t="s">
        <v>3121</v>
      </c>
      <c r="G97" s="509" t="s">
        <v>3123</v>
      </c>
      <c r="H97" s="509" t="s">
        <v>2153</v>
      </c>
      <c r="I97" s="509" t="s">
        <v>2127</v>
      </c>
      <c r="J97" s="569">
        <v>97123</v>
      </c>
      <c r="K97" s="570" t="s">
        <v>1218</v>
      </c>
      <c r="L97" s="573" t="s">
        <v>1807</v>
      </c>
      <c r="M97" s="573" t="s">
        <v>1807</v>
      </c>
      <c r="N97" s="510" t="s">
        <v>3091</v>
      </c>
      <c r="O97" s="511" t="s">
        <v>3113</v>
      </c>
    </row>
    <row r="98" spans="1:15" ht="27" x14ac:dyDescent="0.2">
      <c r="A98" s="504" t="s">
        <v>3315</v>
      </c>
      <c r="B98" s="505"/>
      <c r="C98" s="506" t="s">
        <v>3102</v>
      </c>
      <c r="D98" s="507" t="s">
        <v>3086</v>
      </c>
      <c r="E98" s="508" t="s">
        <v>3167</v>
      </c>
      <c r="F98" s="509" t="s">
        <v>3087</v>
      </c>
      <c r="G98" s="509" t="s">
        <v>3089</v>
      </c>
      <c r="H98" s="509" t="s">
        <v>2153</v>
      </c>
      <c r="I98" s="509" t="s">
        <v>2127</v>
      </c>
      <c r="J98" s="569">
        <v>97123</v>
      </c>
      <c r="K98" s="570" t="s">
        <v>1218</v>
      </c>
      <c r="L98" s="573" t="s">
        <v>1807</v>
      </c>
      <c r="M98" s="573" t="s">
        <v>1807</v>
      </c>
      <c r="N98" s="510" t="s">
        <v>3091</v>
      </c>
      <c r="O98" s="511" t="s">
        <v>3086</v>
      </c>
    </row>
    <row r="99" spans="1:15" ht="27" x14ac:dyDescent="0.2">
      <c r="A99" s="504" t="s">
        <v>3315</v>
      </c>
      <c r="B99" s="505"/>
      <c r="C99" s="506" t="s">
        <v>3103</v>
      </c>
      <c r="D99" s="507" t="s">
        <v>3114</v>
      </c>
      <c r="E99" s="508" t="s">
        <v>3124</v>
      </c>
      <c r="F99" s="509" t="s">
        <v>3130</v>
      </c>
      <c r="G99" s="509" t="s">
        <v>3134</v>
      </c>
      <c r="H99" s="509" t="s">
        <v>3135</v>
      </c>
      <c r="I99" s="509" t="s">
        <v>2127</v>
      </c>
      <c r="J99" s="569">
        <v>97116</v>
      </c>
      <c r="K99" s="570" t="s">
        <v>1218</v>
      </c>
      <c r="L99" s="573" t="s">
        <v>1807</v>
      </c>
      <c r="M99" s="573" t="s">
        <v>3136</v>
      </c>
      <c r="N99" s="510" t="s">
        <v>3091</v>
      </c>
      <c r="O99" s="511" t="s">
        <v>3114</v>
      </c>
    </row>
    <row r="100" spans="1:15" ht="27" x14ac:dyDescent="0.2">
      <c r="A100" s="567" t="s">
        <v>3315</v>
      </c>
      <c r="B100" s="505"/>
      <c r="C100" s="506" t="s">
        <v>3104</v>
      </c>
      <c r="D100" s="507" t="s">
        <v>3166</v>
      </c>
      <c r="E100" s="508" t="s">
        <v>3125</v>
      </c>
      <c r="F100" s="509" t="s">
        <v>3139</v>
      </c>
      <c r="G100" s="509" t="s">
        <v>3137</v>
      </c>
      <c r="H100" s="509" t="s">
        <v>3138</v>
      </c>
      <c r="I100" s="509" t="s">
        <v>2127</v>
      </c>
      <c r="J100" s="569">
        <v>97133</v>
      </c>
      <c r="K100" s="570" t="s">
        <v>1218</v>
      </c>
      <c r="L100" s="573" t="s">
        <v>1807</v>
      </c>
      <c r="M100" s="573" t="s">
        <v>1807</v>
      </c>
      <c r="N100" s="510" t="s">
        <v>3091</v>
      </c>
      <c r="O100" s="511" t="s">
        <v>3140</v>
      </c>
    </row>
    <row r="101" spans="1:15" ht="40.5" x14ac:dyDescent="0.2">
      <c r="A101" s="567" t="s">
        <v>3315</v>
      </c>
      <c r="B101" s="505"/>
      <c r="C101" s="506" t="s">
        <v>3105</v>
      </c>
      <c r="D101" s="507" t="s">
        <v>3127</v>
      </c>
      <c r="E101" s="508" t="s">
        <v>3126</v>
      </c>
      <c r="F101" s="509" t="s">
        <v>3131</v>
      </c>
      <c r="G101" s="509" t="s">
        <v>3141</v>
      </c>
      <c r="H101" s="509" t="s">
        <v>3135</v>
      </c>
      <c r="I101" s="509" t="s">
        <v>2127</v>
      </c>
      <c r="J101" s="569">
        <v>97116</v>
      </c>
      <c r="K101" s="570" t="s">
        <v>1218</v>
      </c>
      <c r="L101" s="573" t="s">
        <v>1807</v>
      </c>
      <c r="M101" s="573" t="s">
        <v>1807</v>
      </c>
      <c r="N101" s="510" t="s">
        <v>3142</v>
      </c>
      <c r="O101" s="511" t="s">
        <v>3127</v>
      </c>
    </row>
    <row r="102" spans="1:15" ht="27" x14ac:dyDescent="0.2">
      <c r="A102" s="567" t="s">
        <v>3315</v>
      </c>
      <c r="B102" s="505"/>
      <c r="C102" s="506" t="s">
        <v>3106</v>
      </c>
      <c r="D102" s="507" t="s">
        <v>3115</v>
      </c>
      <c r="E102" s="508" t="s">
        <v>3128</v>
      </c>
      <c r="F102" s="509" t="s">
        <v>3132</v>
      </c>
      <c r="G102" s="509" t="s">
        <v>3143</v>
      </c>
      <c r="H102" s="509" t="s">
        <v>2153</v>
      </c>
      <c r="I102" s="509" t="s">
        <v>2127</v>
      </c>
      <c r="J102" s="569">
        <v>97124</v>
      </c>
      <c r="K102" s="570" t="s">
        <v>1218</v>
      </c>
      <c r="L102" s="573" t="s">
        <v>1807</v>
      </c>
      <c r="M102" s="573" t="s">
        <v>1807</v>
      </c>
      <c r="N102" s="510" t="s">
        <v>3091</v>
      </c>
      <c r="O102" s="511" t="s">
        <v>3115</v>
      </c>
    </row>
    <row r="103" spans="1:15" ht="54" x14ac:dyDescent="0.2">
      <c r="A103" s="567" t="s">
        <v>3315</v>
      </c>
      <c r="B103" s="505"/>
      <c r="C103" s="506" t="s">
        <v>3107</v>
      </c>
      <c r="D103" s="507" t="s">
        <v>3390</v>
      </c>
      <c r="E103" s="508" t="s">
        <v>3391</v>
      </c>
      <c r="F103" s="509" t="s">
        <v>3392</v>
      </c>
      <c r="G103" s="509" t="s">
        <v>3144</v>
      </c>
      <c r="H103" s="509" t="s">
        <v>2153</v>
      </c>
      <c r="I103" s="509" t="s">
        <v>2127</v>
      </c>
      <c r="J103" s="569">
        <v>97123</v>
      </c>
      <c r="K103" s="570" t="s">
        <v>1218</v>
      </c>
      <c r="L103" s="573" t="s">
        <v>1807</v>
      </c>
      <c r="M103" s="573" t="s">
        <v>1807</v>
      </c>
      <c r="N103" s="572" t="s">
        <v>3472</v>
      </c>
      <c r="O103" s="511" t="s">
        <v>3393</v>
      </c>
    </row>
    <row r="104" spans="1:15" ht="27" x14ac:dyDescent="0.2">
      <c r="A104" s="567" t="s">
        <v>3315</v>
      </c>
      <c r="B104" s="505"/>
      <c r="C104" s="506" t="s">
        <v>3108</v>
      </c>
      <c r="D104" s="507" t="s">
        <v>3116</v>
      </c>
      <c r="E104" s="508" t="s">
        <v>3129</v>
      </c>
      <c r="F104" s="509" t="s">
        <v>3133</v>
      </c>
      <c r="G104" s="509" t="s">
        <v>3145</v>
      </c>
      <c r="H104" s="509" t="s">
        <v>2153</v>
      </c>
      <c r="I104" s="509" t="s">
        <v>2127</v>
      </c>
      <c r="J104" s="569">
        <v>97123</v>
      </c>
      <c r="K104" s="570" t="s">
        <v>1218</v>
      </c>
      <c r="L104" s="573" t="s">
        <v>1807</v>
      </c>
      <c r="M104" s="573" t="s">
        <v>1807</v>
      </c>
      <c r="N104" s="510" t="s">
        <v>3091</v>
      </c>
      <c r="O104" s="511" t="s">
        <v>3116</v>
      </c>
    </row>
    <row r="105" spans="1:15" ht="27" x14ac:dyDescent="0.2">
      <c r="A105" s="504" t="s">
        <v>3302</v>
      </c>
      <c r="B105" s="505"/>
      <c r="C105" s="506" t="s">
        <v>3193</v>
      </c>
      <c r="D105" s="507" t="s">
        <v>3196</v>
      </c>
      <c r="E105" s="508" t="s">
        <v>3194</v>
      </c>
      <c r="F105" s="509" t="s">
        <v>3195</v>
      </c>
      <c r="G105" s="509" t="s">
        <v>3197</v>
      </c>
      <c r="H105" s="509" t="s">
        <v>2150</v>
      </c>
      <c r="I105" s="509" t="s">
        <v>2127</v>
      </c>
      <c r="J105" s="569">
        <v>97008</v>
      </c>
      <c r="K105" s="570" t="s">
        <v>568</v>
      </c>
      <c r="L105" s="573" t="s">
        <v>1807</v>
      </c>
      <c r="M105" s="573" t="s">
        <v>1807</v>
      </c>
      <c r="N105" s="510" t="s">
        <v>3198</v>
      </c>
      <c r="O105" s="511" t="s">
        <v>3196</v>
      </c>
    </row>
    <row r="106" spans="1:15" ht="27" x14ac:dyDescent="0.2">
      <c r="A106" s="504" t="s">
        <v>3315</v>
      </c>
      <c r="B106" s="505"/>
      <c r="C106" s="506" t="s">
        <v>3203</v>
      </c>
      <c r="D106" s="507" t="s">
        <v>3204</v>
      </c>
      <c r="E106" s="508" t="s">
        <v>3205</v>
      </c>
      <c r="F106" s="509" t="s">
        <v>3205</v>
      </c>
      <c r="G106" s="509" t="s">
        <v>3097</v>
      </c>
      <c r="H106" s="509" t="s">
        <v>2153</v>
      </c>
      <c r="I106" s="509" t="s">
        <v>2127</v>
      </c>
      <c r="J106" s="569">
        <v>97123</v>
      </c>
      <c r="K106" s="570" t="s">
        <v>1218</v>
      </c>
      <c r="L106" s="573" t="s">
        <v>1807</v>
      </c>
      <c r="M106" s="573" t="s">
        <v>1807</v>
      </c>
      <c r="N106" s="510" t="s">
        <v>3206</v>
      </c>
      <c r="O106" s="511" t="s">
        <v>3204</v>
      </c>
    </row>
    <row r="107" spans="1:15" ht="40.5" x14ac:dyDescent="0.2">
      <c r="A107" s="504" t="s">
        <v>3302</v>
      </c>
      <c r="B107" s="505"/>
      <c r="C107" s="506" t="s">
        <v>3214</v>
      </c>
      <c r="D107" s="507" t="s">
        <v>3376</v>
      </c>
      <c r="E107" s="508" t="s">
        <v>3375</v>
      </c>
      <c r="F107" s="509" t="s">
        <v>3374</v>
      </c>
      <c r="G107" s="509" t="s">
        <v>3447</v>
      </c>
      <c r="H107" s="509" t="s">
        <v>2662</v>
      </c>
      <c r="I107" s="509" t="s">
        <v>2127</v>
      </c>
      <c r="J107" s="569">
        <v>97420</v>
      </c>
      <c r="K107" s="570" t="s">
        <v>1218</v>
      </c>
      <c r="L107" s="573" t="s">
        <v>1807</v>
      </c>
      <c r="M107" s="573" t="s">
        <v>1807</v>
      </c>
      <c r="N107" s="572" t="s">
        <v>3473</v>
      </c>
      <c r="O107" s="511" t="s">
        <v>3376</v>
      </c>
    </row>
    <row r="108" spans="1:15" ht="27" x14ac:dyDescent="0.2">
      <c r="A108" s="567" t="s">
        <v>3315</v>
      </c>
      <c r="B108" s="505"/>
      <c r="C108" s="506" t="s">
        <v>3224</v>
      </c>
      <c r="D108" s="507" t="s">
        <v>3235</v>
      </c>
      <c r="E108" s="508" t="s">
        <v>3236</v>
      </c>
      <c r="F108" s="509" t="s">
        <v>3236</v>
      </c>
      <c r="G108" s="509" t="s">
        <v>3238</v>
      </c>
      <c r="H108" s="509" t="s">
        <v>2153</v>
      </c>
      <c r="I108" s="509" t="s">
        <v>2127</v>
      </c>
      <c r="J108" s="569">
        <v>97123</v>
      </c>
      <c r="K108" s="570" t="s">
        <v>1218</v>
      </c>
      <c r="L108" s="573" t="s">
        <v>1807</v>
      </c>
      <c r="M108" s="573" t="s">
        <v>1807</v>
      </c>
      <c r="N108" s="510" t="s">
        <v>3237</v>
      </c>
      <c r="O108" s="511" t="s">
        <v>3235</v>
      </c>
    </row>
    <row r="109" spans="1:15" ht="27" x14ac:dyDescent="0.2">
      <c r="A109" s="567" t="s">
        <v>3315</v>
      </c>
      <c r="B109" s="505"/>
      <c r="C109" s="506" t="s">
        <v>3225</v>
      </c>
      <c r="D109" s="507" t="s">
        <v>3239</v>
      </c>
      <c r="E109" s="508" t="s">
        <v>3240</v>
      </c>
      <c r="F109" s="509" t="s">
        <v>3240</v>
      </c>
      <c r="G109" s="509" t="s">
        <v>3241</v>
      </c>
      <c r="H109" s="509" t="s">
        <v>2153</v>
      </c>
      <c r="I109" s="509" t="s">
        <v>2127</v>
      </c>
      <c r="J109" s="569">
        <v>97123</v>
      </c>
      <c r="K109" s="570" t="s">
        <v>1218</v>
      </c>
      <c r="L109" s="573" t="s">
        <v>1807</v>
      </c>
      <c r="M109" s="573" t="s">
        <v>1807</v>
      </c>
      <c r="N109" s="510" t="s">
        <v>3237</v>
      </c>
      <c r="O109" s="511" t="s">
        <v>3239</v>
      </c>
    </row>
    <row r="110" spans="1:15" ht="27" x14ac:dyDescent="0.2">
      <c r="A110" s="504" t="s">
        <v>3315</v>
      </c>
      <c r="B110" s="505"/>
      <c r="C110" s="506" t="s">
        <v>3226</v>
      </c>
      <c r="D110" s="507" t="s">
        <v>3226</v>
      </c>
      <c r="E110" s="508" t="s">
        <v>3243</v>
      </c>
      <c r="F110" s="509" t="s">
        <v>3242</v>
      </c>
      <c r="G110" s="509" t="s">
        <v>3244</v>
      </c>
      <c r="H110" s="509" t="s">
        <v>2153</v>
      </c>
      <c r="I110" s="509" t="s">
        <v>2127</v>
      </c>
      <c r="J110" s="569">
        <v>97123</v>
      </c>
      <c r="K110" s="570" t="s">
        <v>1218</v>
      </c>
      <c r="L110" s="573" t="s">
        <v>1807</v>
      </c>
      <c r="M110" s="573" t="s">
        <v>1807</v>
      </c>
      <c r="N110" s="510" t="s">
        <v>3237</v>
      </c>
      <c r="O110" s="511" t="s">
        <v>3245</v>
      </c>
    </row>
    <row r="111" spans="1:15" ht="27" x14ac:dyDescent="0.2">
      <c r="A111" s="504" t="s">
        <v>3315</v>
      </c>
      <c r="B111" s="505"/>
      <c r="C111" s="506" t="s">
        <v>3227</v>
      </c>
      <c r="D111" s="507" t="s">
        <v>3227</v>
      </c>
      <c r="E111" s="508" t="s">
        <v>3246</v>
      </c>
      <c r="F111" s="509" t="s">
        <v>3247</v>
      </c>
      <c r="G111" s="509" t="s">
        <v>3248</v>
      </c>
      <c r="H111" s="509" t="s">
        <v>2153</v>
      </c>
      <c r="I111" s="509" t="s">
        <v>2127</v>
      </c>
      <c r="J111" s="569">
        <v>97123</v>
      </c>
      <c r="K111" s="570" t="s">
        <v>1218</v>
      </c>
      <c r="L111" s="573" t="s">
        <v>1807</v>
      </c>
      <c r="M111" s="573" t="s">
        <v>1807</v>
      </c>
      <c r="N111" s="510" t="s">
        <v>3237</v>
      </c>
      <c r="O111" s="511" t="s">
        <v>3245</v>
      </c>
    </row>
    <row r="112" spans="1:15" ht="27" x14ac:dyDescent="0.2">
      <c r="A112" s="504" t="s">
        <v>3315</v>
      </c>
      <c r="B112" s="505"/>
      <c r="C112" s="506" t="s">
        <v>3228</v>
      </c>
      <c r="D112" s="607" t="s">
        <v>3228</v>
      </c>
      <c r="E112" s="508" t="s">
        <v>3249</v>
      </c>
      <c r="F112" s="509" t="s">
        <v>3250</v>
      </c>
      <c r="G112" s="509" t="s">
        <v>3251</v>
      </c>
      <c r="H112" s="509" t="s">
        <v>2153</v>
      </c>
      <c r="I112" s="509" t="s">
        <v>2127</v>
      </c>
      <c r="J112" s="569">
        <v>97123</v>
      </c>
      <c r="K112" s="570" t="s">
        <v>1218</v>
      </c>
      <c r="L112" s="573" t="s">
        <v>1807</v>
      </c>
      <c r="M112" s="573" t="s">
        <v>1807</v>
      </c>
      <c r="N112" s="510" t="s">
        <v>3237</v>
      </c>
      <c r="O112" s="511" t="s">
        <v>3245</v>
      </c>
    </row>
    <row r="113" spans="1:15" ht="27" x14ac:dyDescent="0.2">
      <c r="A113" s="504" t="s">
        <v>3315</v>
      </c>
      <c r="B113" s="505"/>
      <c r="C113" s="506" t="s">
        <v>3229</v>
      </c>
      <c r="D113" s="607" t="s">
        <v>3229</v>
      </c>
      <c r="E113" s="508" t="s">
        <v>3252</v>
      </c>
      <c r="F113" s="509" t="s">
        <v>3253</v>
      </c>
      <c r="G113" s="509" t="s">
        <v>3254</v>
      </c>
      <c r="H113" s="509" t="s">
        <v>2153</v>
      </c>
      <c r="I113" s="509" t="s">
        <v>2127</v>
      </c>
      <c r="J113" s="569">
        <v>97123</v>
      </c>
      <c r="K113" s="570" t="s">
        <v>1218</v>
      </c>
      <c r="L113" s="573" t="s">
        <v>1807</v>
      </c>
      <c r="M113" s="573" t="s">
        <v>1807</v>
      </c>
      <c r="N113" s="510" t="s">
        <v>3237</v>
      </c>
      <c r="O113" s="511" t="s">
        <v>3245</v>
      </c>
    </row>
    <row r="114" spans="1:15" ht="27" x14ac:dyDescent="0.2">
      <c r="A114" s="504" t="s">
        <v>3315</v>
      </c>
      <c r="B114" s="505"/>
      <c r="C114" s="506" t="s">
        <v>3230</v>
      </c>
      <c r="D114" s="607" t="s">
        <v>3230</v>
      </c>
      <c r="E114" s="508" t="s">
        <v>3255</v>
      </c>
      <c r="F114" s="509" t="s">
        <v>3256</v>
      </c>
      <c r="G114" s="509" t="s">
        <v>3259</v>
      </c>
      <c r="H114" s="509" t="s">
        <v>2153</v>
      </c>
      <c r="I114" s="509" t="s">
        <v>2127</v>
      </c>
      <c r="J114" s="569">
        <v>97123</v>
      </c>
      <c r="K114" s="570" t="s">
        <v>1218</v>
      </c>
      <c r="L114" s="573" t="s">
        <v>1807</v>
      </c>
      <c r="M114" s="573" t="s">
        <v>1807</v>
      </c>
      <c r="N114" s="510" t="s">
        <v>3237</v>
      </c>
      <c r="O114" s="511" t="s">
        <v>3245</v>
      </c>
    </row>
    <row r="115" spans="1:15" ht="27" x14ac:dyDescent="0.2">
      <c r="A115" s="567" t="s">
        <v>3315</v>
      </c>
      <c r="B115" s="505"/>
      <c r="C115" s="506" t="s">
        <v>3231</v>
      </c>
      <c r="D115" s="607" t="s">
        <v>3231</v>
      </c>
      <c r="E115" s="508" t="s">
        <v>3257</v>
      </c>
      <c r="F115" s="509" t="s">
        <v>3258</v>
      </c>
      <c r="G115" s="509" t="s">
        <v>3260</v>
      </c>
      <c r="H115" s="509" t="s">
        <v>2153</v>
      </c>
      <c r="I115" s="509" t="s">
        <v>2127</v>
      </c>
      <c r="J115" s="569">
        <v>97123</v>
      </c>
      <c r="K115" s="570" t="s">
        <v>1218</v>
      </c>
      <c r="L115" s="573" t="s">
        <v>1807</v>
      </c>
      <c r="M115" s="573" t="s">
        <v>1807</v>
      </c>
      <c r="N115" s="510" t="s">
        <v>3237</v>
      </c>
      <c r="O115" s="511" t="s">
        <v>3245</v>
      </c>
    </row>
    <row r="116" spans="1:15" ht="27" x14ac:dyDescent="0.2">
      <c r="A116" s="567" t="s">
        <v>3315</v>
      </c>
      <c r="B116" s="505"/>
      <c r="C116" s="506" t="s">
        <v>3232</v>
      </c>
      <c r="D116" s="507" t="s">
        <v>3232</v>
      </c>
      <c r="E116" s="508" t="s">
        <v>3261</v>
      </c>
      <c r="F116" s="509" t="s">
        <v>3262</v>
      </c>
      <c r="G116" s="509" t="s">
        <v>3263</v>
      </c>
      <c r="H116" s="509" t="s">
        <v>2153</v>
      </c>
      <c r="I116" s="509" t="s">
        <v>2127</v>
      </c>
      <c r="J116" s="569">
        <v>97123</v>
      </c>
      <c r="K116" s="570" t="s">
        <v>1218</v>
      </c>
      <c r="L116" s="573" t="s">
        <v>1807</v>
      </c>
      <c r="M116" s="573" t="s">
        <v>1807</v>
      </c>
      <c r="N116" s="510" t="s">
        <v>3237</v>
      </c>
      <c r="O116" s="511" t="s">
        <v>3245</v>
      </c>
    </row>
    <row r="117" spans="1:15" ht="27" x14ac:dyDescent="0.2">
      <c r="A117" s="504" t="s">
        <v>3315</v>
      </c>
      <c r="B117" s="505"/>
      <c r="C117" s="506" t="s">
        <v>3233</v>
      </c>
      <c r="D117" s="507" t="s">
        <v>3267</v>
      </c>
      <c r="E117" s="508" t="s">
        <v>3264</v>
      </c>
      <c r="F117" s="509" t="s">
        <v>3265</v>
      </c>
      <c r="G117" s="509" t="s">
        <v>3266</v>
      </c>
      <c r="H117" s="509" t="s">
        <v>2153</v>
      </c>
      <c r="I117" s="509" t="s">
        <v>2127</v>
      </c>
      <c r="J117" s="569">
        <v>97123</v>
      </c>
      <c r="K117" s="570" t="s">
        <v>1218</v>
      </c>
      <c r="L117" s="573" t="s">
        <v>1807</v>
      </c>
      <c r="M117" s="573" t="s">
        <v>1807</v>
      </c>
      <c r="N117" s="510" t="s">
        <v>3237</v>
      </c>
      <c r="O117" s="511" t="s">
        <v>3267</v>
      </c>
    </row>
    <row r="118" spans="1:15" ht="27" x14ac:dyDescent="0.2">
      <c r="A118" s="576" t="s">
        <v>3305</v>
      </c>
      <c r="B118" s="577" t="s">
        <v>3623</v>
      </c>
      <c r="C118" s="606" t="s">
        <v>3234</v>
      </c>
      <c r="D118" s="579" t="s">
        <v>3283</v>
      </c>
      <c r="E118" s="577" t="s">
        <v>3284</v>
      </c>
      <c r="F118" s="580" t="s">
        <v>3284</v>
      </c>
      <c r="G118" s="580" t="s">
        <v>3285</v>
      </c>
      <c r="H118" s="580" t="s">
        <v>2153</v>
      </c>
      <c r="I118" s="580" t="s">
        <v>2127</v>
      </c>
      <c r="J118" s="581">
        <v>97123</v>
      </c>
      <c r="K118" s="582" t="s">
        <v>1218</v>
      </c>
      <c r="L118" s="583" t="s">
        <v>1807</v>
      </c>
      <c r="M118" s="583" t="s">
        <v>1807</v>
      </c>
      <c r="N118" s="608" t="s">
        <v>3237</v>
      </c>
      <c r="O118" s="585" t="s">
        <v>3268</v>
      </c>
    </row>
    <row r="119" spans="1:15" ht="27" x14ac:dyDescent="0.2">
      <c r="A119" s="599" t="s">
        <v>3305</v>
      </c>
      <c r="B119" s="577" t="s">
        <v>3623</v>
      </c>
      <c r="C119" s="606" t="s">
        <v>3282</v>
      </c>
      <c r="D119" s="579" t="s">
        <v>3268</v>
      </c>
      <c r="E119" s="577" t="s">
        <v>3269</v>
      </c>
      <c r="F119" s="580" t="s">
        <v>3270</v>
      </c>
      <c r="G119" s="580" t="s">
        <v>3271</v>
      </c>
      <c r="H119" s="580" t="s">
        <v>2153</v>
      </c>
      <c r="I119" s="580" t="s">
        <v>2127</v>
      </c>
      <c r="J119" s="581">
        <v>97123</v>
      </c>
      <c r="K119" s="582" t="s">
        <v>1218</v>
      </c>
      <c r="L119" s="583" t="s">
        <v>1807</v>
      </c>
      <c r="M119" s="583" t="s">
        <v>1807</v>
      </c>
      <c r="N119" s="608" t="s">
        <v>3237</v>
      </c>
      <c r="O119" s="585" t="s">
        <v>3268</v>
      </c>
    </row>
    <row r="120" spans="1:15" ht="40.5" x14ac:dyDescent="0.2">
      <c r="A120" s="504" t="s">
        <v>2405</v>
      </c>
      <c r="B120" s="505"/>
      <c r="C120" s="506" t="s">
        <v>3299</v>
      </c>
      <c r="D120" s="507" t="s">
        <v>3301</v>
      </c>
      <c r="E120" s="508" t="s">
        <v>3303</v>
      </c>
      <c r="F120" s="509" t="s">
        <v>3300</v>
      </c>
      <c r="G120" s="509" t="s">
        <v>3291</v>
      </c>
      <c r="H120" s="509" t="s">
        <v>2126</v>
      </c>
      <c r="I120" s="509" t="s">
        <v>2127</v>
      </c>
      <c r="J120" s="569">
        <v>97239</v>
      </c>
      <c r="K120" s="570">
        <v>1942</v>
      </c>
      <c r="L120" s="573" t="s">
        <v>1807</v>
      </c>
      <c r="M120" s="573">
        <v>14258</v>
      </c>
      <c r="N120" s="510" t="s">
        <v>3350</v>
      </c>
      <c r="O120" s="511" t="s">
        <v>3301</v>
      </c>
    </row>
    <row r="121" spans="1:15" ht="27" x14ac:dyDescent="0.2">
      <c r="A121" s="504" t="s">
        <v>3316</v>
      </c>
      <c r="B121" s="693" t="s">
        <v>2718</v>
      </c>
      <c r="C121" s="506" t="s">
        <v>3351</v>
      </c>
      <c r="D121" s="507" t="s">
        <v>3352</v>
      </c>
      <c r="E121" s="508" t="s">
        <v>3353</v>
      </c>
      <c r="F121" s="509" t="s">
        <v>3354</v>
      </c>
      <c r="G121" s="509" t="s">
        <v>1807</v>
      </c>
      <c r="H121" s="509" t="s">
        <v>2126</v>
      </c>
      <c r="I121" s="509" t="s">
        <v>2127</v>
      </c>
      <c r="J121" s="569">
        <v>97201</v>
      </c>
      <c r="K121" s="570" t="s">
        <v>1807</v>
      </c>
      <c r="L121" s="573" t="s">
        <v>1807</v>
      </c>
      <c r="M121" s="573" t="s">
        <v>1807</v>
      </c>
      <c r="N121" s="510" t="s">
        <v>3355</v>
      </c>
      <c r="O121" s="511" t="s">
        <v>3352</v>
      </c>
    </row>
    <row r="122" spans="1:15" ht="54" x14ac:dyDescent="0.2">
      <c r="A122" s="504" t="s">
        <v>183</v>
      </c>
      <c r="B122" s="505" t="s">
        <v>3624</v>
      </c>
      <c r="C122" s="506" t="s">
        <v>3397</v>
      </c>
      <c r="D122" s="507" t="s">
        <v>3454</v>
      </c>
      <c r="E122" s="508" t="s">
        <v>3455</v>
      </c>
      <c r="F122" s="509" t="s">
        <v>3455</v>
      </c>
      <c r="G122" s="509" t="s">
        <v>1807</v>
      </c>
      <c r="H122" s="509" t="s">
        <v>2126</v>
      </c>
      <c r="I122" s="509" t="s">
        <v>2127</v>
      </c>
      <c r="J122" s="569">
        <v>97239</v>
      </c>
      <c r="K122" s="570">
        <v>2020</v>
      </c>
      <c r="L122" s="573" t="s">
        <v>1807</v>
      </c>
      <c r="M122" s="573" t="s">
        <v>1807</v>
      </c>
      <c r="N122" s="510" t="s">
        <v>3457</v>
      </c>
      <c r="O122" s="511" t="s">
        <v>3454</v>
      </c>
    </row>
    <row r="123" spans="1:15" ht="27" x14ac:dyDescent="0.2">
      <c r="A123" s="504" t="s">
        <v>183</v>
      </c>
      <c r="B123" s="505" t="s">
        <v>3624</v>
      </c>
      <c r="C123" s="506" t="s">
        <v>3398</v>
      </c>
      <c r="D123" s="507" t="s">
        <v>3402</v>
      </c>
      <c r="E123" s="508" t="s">
        <v>3597</v>
      </c>
      <c r="F123" s="509" t="s">
        <v>3403</v>
      </c>
      <c r="G123" s="509" t="s">
        <v>1807</v>
      </c>
      <c r="H123" s="509" t="s">
        <v>2126</v>
      </c>
      <c r="I123" s="509" t="s">
        <v>2127</v>
      </c>
      <c r="J123" s="569">
        <v>97239</v>
      </c>
      <c r="K123" s="570">
        <v>2020</v>
      </c>
      <c r="L123" s="573" t="s">
        <v>1807</v>
      </c>
      <c r="M123" s="573" t="s">
        <v>1807</v>
      </c>
      <c r="N123" s="510" t="s">
        <v>3404</v>
      </c>
      <c r="O123" s="511" t="s">
        <v>3402</v>
      </c>
    </row>
    <row r="124" spans="1:15" ht="27" x14ac:dyDescent="0.2">
      <c r="A124" s="504" t="s">
        <v>183</v>
      </c>
      <c r="B124" s="505" t="s">
        <v>3624</v>
      </c>
      <c r="C124" s="506" t="s">
        <v>3401</v>
      </c>
      <c r="D124" s="507" t="s">
        <v>3400</v>
      </c>
      <c r="E124" s="508" t="s">
        <v>3598</v>
      </c>
      <c r="F124" s="509" t="s">
        <v>3399</v>
      </c>
      <c r="G124" s="509" t="s">
        <v>1807</v>
      </c>
      <c r="H124" s="509" t="s">
        <v>2126</v>
      </c>
      <c r="I124" s="509" t="s">
        <v>2127</v>
      </c>
      <c r="J124" s="569">
        <v>97239</v>
      </c>
      <c r="K124" s="570">
        <v>2020</v>
      </c>
      <c r="L124" s="573" t="s">
        <v>1807</v>
      </c>
      <c r="M124" s="573" t="s">
        <v>1807</v>
      </c>
      <c r="N124" s="510" t="s">
        <v>3405</v>
      </c>
      <c r="O124" s="511" t="s">
        <v>3454</v>
      </c>
    </row>
    <row r="125" spans="1:15" ht="27" x14ac:dyDescent="0.2">
      <c r="A125" s="504" t="s">
        <v>488</v>
      </c>
      <c r="B125" s="505" t="s">
        <v>3625</v>
      </c>
      <c r="C125" s="506" t="s">
        <v>3422</v>
      </c>
      <c r="D125" s="507" t="s">
        <v>3427</v>
      </c>
      <c r="E125" s="508" t="s">
        <v>3423</v>
      </c>
      <c r="F125" s="509" t="s">
        <v>3424</v>
      </c>
      <c r="G125" s="509" t="s">
        <v>3425</v>
      </c>
      <c r="H125" s="509" t="s">
        <v>2130</v>
      </c>
      <c r="I125" s="509" t="s">
        <v>2127</v>
      </c>
      <c r="J125" s="569">
        <v>97601</v>
      </c>
      <c r="K125" s="570" t="s">
        <v>1807</v>
      </c>
      <c r="L125" s="573" t="s">
        <v>1807</v>
      </c>
      <c r="M125" s="573" t="s">
        <v>1807</v>
      </c>
      <c r="N125" s="510" t="s">
        <v>3426</v>
      </c>
      <c r="O125" s="511" t="s">
        <v>3427</v>
      </c>
    </row>
    <row r="126" spans="1:15" ht="27" x14ac:dyDescent="0.2">
      <c r="A126" s="599" t="s">
        <v>3302</v>
      </c>
      <c r="B126" s="586" t="s">
        <v>3697</v>
      </c>
      <c r="C126" s="606" t="s">
        <v>3436</v>
      </c>
      <c r="D126" s="579" t="s">
        <v>3438</v>
      </c>
      <c r="E126" s="577" t="s">
        <v>3437</v>
      </c>
      <c r="F126" s="580" t="s">
        <v>3439</v>
      </c>
      <c r="G126" s="580" t="s">
        <v>3440</v>
      </c>
      <c r="H126" s="580" t="s">
        <v>3441</v>
      </c>
      <c r="I126" s="580" t="s">
        <v>2127</v>
      </c>
      <c r="J126" s="581">
        <v>97070</v>
      </c>
      <c r="K126" s="582" t="s">
        <v>1807</v>
      </c>
      <c r="L126" s="583" t="s">
        <v>1807</v>
      </c>
      <c r="M126" s="583" t="s">
        <v>1807</v>
      </c>
      <c r="N126" s="608" t="s">
        <v>3698</v>
      </c>
      <c r="O126" s="585" t="s">
        <v>3438</v>
      </c>
    </row>
    <row r="127" spans="1:15" ht="40.5" x14ac:dyDescent="0.2">
      <c r="A127" s="504" t="s">
        <v>3302</v>
      </c>
      <c r="B127" s="505" t="s">
        <v>3599</v>
      </c>
      <c r="C127" s="506" t="s">
        <v>3600</v>
      </c>
      <c r="D127" s="507" t="s">
        <v>3603</v>
      </c>
      <c r="E127" s="508" t="s">
        <v>3601</v>
      </c>
      <c r="F127" s="509" t="s">
        <v>3602</v>
      </c>
      <c r="G127" s="509" t="s">
        <v>3604</v>
      </c>
      <c r="H127" s="509" t="s">
        <v>2213</v>
      </c>
      <c r="I127" s="509" t="s">
        <v>2127</v>
      </c>
      <c r="J127" s="569">
        <v>97058</v>
      </c>
      <c r="K127" s="570" t="s">
        <v>1807</v>
      </c>
      <c r="L127" s="573" t="s">
        <v>1807</v>
      </c>
      <c r="M127" s="573" t="s">
        <v>1807</v>
      </c>
      <c r="N127" s="510" t="s">
        <v>3605</v>
      </c>
      <c r="O127" s="511" t="s">
        <v>3603</v>
      </c>
    </row>
    <row r="128" spans="1:15" ht="27" x14ac:dyDescent="0.2">
      <c r="A128" s="504" t="s">
        <v>3302</v>
      </c>
      <c r="B128" s="505" t="s">
        <v>3776</v>
      </c>
      <c r="C128" s="506" t="s">
        <v>3777</v>
      </c>
      <c r="D128" s="507" t="s">
        <v>3778</v>
      </c>
      <c r="E128" s="508" t="s">
        <v>3779</v>
      </c>
      <c r="F128" s="509" t="s">
        <v>3780</v>
      </c>
      <c r="G128" s="509" t="s">
        <v>3781</v>
      </c>
      <c r="H128" s="509" t="s">
        <v>2622</v>
      </c>
      <c r="I128" s="509" t="s">
        <v>2127</v>
      </c>
      <c r="J128" s="569">
        <v>97701</v>
      </c>
      <c r="K128" s="570">
        <v>2002</v>
      </c>
      <c r="L128" s="573" t="s">
        <v>1807</v>
      </c>
      <c r="M128" s="573" t="s">
        <v>1807</v>
      </c>
      <c r="N128" s="510" t="s">
        <v>3782</v>
      </c>
      <c r="O128" s="511" t="s">
        <v>3778</v>
      </c>
    </row>
    <row r="129" spans="1:15" ht="27" x14ac:dyDescent="0.2">
      <c r="A129" s="504" t="s">
        <v>3302</v>
      </c>
      <c r="B129" s="505" t="s">
        <v>3788</v>
      </c>
      <c r="C129" s="506" t="s">
        <v>3789</v>
      </c>
      <c r="D129" s="507" t="s">
        <v>3791</v>
      </c>
      <c r="E129" s="508" t="s">
        <v>3790</v>
      </c>
      <c r="F129" s="509" t="s">
        <v>3790</v>
      </c>
      <c r="G129" s="509" t="s">
        <v>3795</v>
      </c>
      <c r="H129" s="509" t="s">
        <v>3792</v>
      </c>
      <c r="I129" s="509" t="s">
        <v>2210</v>
      </c>
      <c r="J129" s="569">
        <v>98620</v>
      </c>
      <c r="K129" s="570" t="s">
        <v>1807</v>
      </c>
      <c r="L129" s="573" t="s">
        <v>1807</v>
      </c>
      <c r="M129" s="573" t="s">
        <v>1807</v>
      </c>
      <c r="N129" s="510" t="s">
        <v>3793</v>
      </c>
      <c r="O129" s="511" t="s">
        <v>3791</v>
      </c>
    </row>
    <row r="130" spans="1:15" x14ac:dyDescent="0.2">
      <c r="A130" s="609" t="s">
        <v>1892</v>
      </c>
      <c r="B130" s="610"/>
      <c r="C130" s="611" t="s">
        <v>3794</v>
      </c>
      <c r="D130" s="507"/>
      <c r="E130" s="508"/>
      <c r="F130" s="509"/>
      <c r="G130" s="509"/>
      <c r="H130" s="509"/>
      <c r="I130" s="509"/>
      <c r="J130" s="569"/>
      <c r="K130" s="570"/>
      <c r="L130" s="573"/>
      <c r="M130" s="573"/>
      <c r="N130" s="510"/>
      <c r="O130" s="511"/>
    </row>
    <row r="131" spans="1:15" s="548" customFormat="1" ht="27" x14ac:dyDescent="0.2">
      <c r="A131" s="576" t="s">
        <v>3305</v>
      </c>
      <c r="B131" s="577" t="s">
        <v>3474</v>
      </c>
      <c r="C131" s="578" t="s">
        <v>1397</v>
      </c>
      <c r="D131" s="579" t="s">
        <v>775</v>
      </c>
      <c r="E131" s="577" t="s">
        <v>1398</v>
      </c>
      <c r="F131" s="580" t="s">
        <v>1239</v>
      </c>
      <c r="G131" s="580" t="s">
        <v>2141</v>
      </c>
      <c r="H131" s="580" t="s">
        <v>2126</v>
      </c>
      <c r="I131" s="580" t="s">
        <v>2127</v>
      </c>
      <c r="J131" s="581">
        <v>97239</v>
      </c>
      <c r="K131" s="582">
        <v>1988</v>
      </c>
      <c r="L131" s="583">
        <v>9855.2999999999993</v>
      </c>
      <c r="M131" s="583">
        <v>10443</v>
      </c>
      <c r="N131" s="584" t="s">
        <v>295</v>
      </c>
      <c r="O131" s="585" t="s">
        <v>568</v>
      </c>
    </row>
    <row r="132" spans="1:15" x14ac:dyDescent="0.2">
      <c r="A132" s="609" t="s">
        <v>1892</v>
      </c>
      <c r="B132" s="610"/>
      <c r="C132" s="611" t="s">
        <v>1893</v>
      </c>
      <c r="D132" s="507"/>
      <c r="E132" s="508"/>
      <c r="F132" s="509"/>
      <c r="G132" s="509"/>
      <c r="H132" s="509"/>
      <c r="I132" s="509"/>
      <c r="J132" s="569"/>
      <c r="K132" s="570"/>
      <c r="L132" s="573"/>
      <c r="M132" s="573"/>
      <c r="N132" s="572"/>
      <c r="O132" s="511"/>
    </row>
    <row r="133" spans="1:15" ht="40.5" x14ac:dyDescent="0.2">
      <c r="A133" s="567" t="s">
        <v>3316</v>
      </c>
      <c r="B133" s="508"/>
      <c r="C133" s="568" t="s">
        <v>927</v>
      </c>
      <c r="D133" s="507" t="s">
        <v>929</v>
      </c>
      <c r="E133" s="508" t="s">
        <v>928</v>
      </c>
      <c r="F133" s="509" t="s">
        <v>928</v>
      </c>
      <c r="G133" s="509" t="s">
        <v>2261</v>
      </c>
      <c r="H133" s="509" t="s">
        <v>2126</v>
      </c>
      <c r="I133" s="509" t="s">
        <v>2127</v>
      </c>
      <c r="J133" s="569">
        <v>97227</v>
      </c>
      <c r="K133" s="570">
        <v>1965</v>
      </c>
      <c r="L133" s="573">
        <v>5073.5</v>
      </c>
      <c r="M133" s="573">
        <v>5312.5</v>
      </c>
      <c r="N133" s="574" t="s">
        <v>1143</v>
      </c>
      <c r="O133" s="511" t="s">
        <v>929</v>
      </c>
    </row>
    <row r="134" spans="1:15" x14ac:dyDescent="0.2">
      <c r="A134" s="609" t="s">
        <v>1889</v>
      </c>
      <c r="B134" s="610"/>
      <c r="C134" s="611" t="s">
        <v>1894</v>
      </c>
      <c r="D134" s="507"/>
      <c r="E134" s="508"/>
      <c r="F134" s="509"/>
      <c r="G134" s="509"/>
      <c r="H134" s="509"/>
      <c r="I134" s="509"/>
      <c r="J134" s="569"/>
      <c r="K134" s="570"/>
      <c r="L134" s="573"/>
      <c r="M134" s="573"/>
      <c r="N134" s="572"/>
      <c r="O134" s="511"/>
    </row>
    <row r="135" spans="1:15" ht="27" x14ac:dyDescent="0.2">
      <c r="A135" s="576" t="s">
        <v>3305</v>
      </c>
      <c r="B135" s="586" t="s">
        <v>3475</v>
      </c>
      <c r="C135" s="578" t="s">
        <v>191</v>
      </c>
      <c r="D135" s="579" t="s">
        <v>968</v>
      </c>
      <c r="E135" s="577" t="s">
        <v>192</v>
      </c>
      <c r="F135" s="580" t="s">
        <v>1255</v>
      </c>
      <c r="G135" s="580" t="s">
        <v>2262</v>
      </c>
      <c r="H135" s="580" t="s">
        <v>2126</v>
      </c>
      <c r="I135" s="580" t="s">
        <v>2127</v>
      </c>
      <c r="J135" s="581">
        <v>97201</v>
      </c>
      <c r="K135" s="582" t="s">
        <v>568</v>
      </c>
      <c r="L135" s="582" t="s">
        <v>568</v>
      </c>
      <c r="M135" s="582" t="s">
        <v>568</v>
      </c>
      <c r="N135" s="584" t="s">
        <v>323</v>
      </c>
      <c r="O135" s="585" t="s">
        <v>568</v>
      </c>
    </row>
    <row r="136" spans="1:15" x14ac:dyDescent="0.2">
      <c r="A136" s="609" t="s">
        <v>1889</v>
      </c>
      <c r="B136" s="610"/>
      <c r="C136" s="611" t="s">
        <v>1895</v>
      </c>
      <c r="D136" s="507"/>
      <c r="E136" s="508"/>
      <c r="F136" s="509"/>
      <c r="G136" s="509"/>
      <c r="H136" s="509"/>
      <c r="I136" s="509"/>
      <c r="J136" s="569"/>
      <c r="K136" s="570"/>
      <c r="L136" s="573"/>
      <c r="M136" s="573"/>
      <c r="N136" s="572"/>
      <c r="O136" s="511"/>
    </row>
    <row r="137" spans="1:15" ht="27" x14ac:dyDescent="0.2">
      <c r="A137" s="576" t="s">
        <v>3305</v>
      </c>
      <c r="B137" s="586" t="s">
        <v>3476</v>
      </c>
      <c r="C137" s="578" t="s">
        <v>555</v>
      </c>
      <c r="D137" s="579" t="s">
        <v>557</v>
      </c>
      <c r="E137" s="577" t="s">
        <v>556</v>
      </c>
      <c r="F137" s="580" t="s">
        <v>556</v>
      </c>
      <c r="G137" s="580" t="s">
        <v>2263</v>
      </c>
      <c r="H137" s="580" t="s">
        <v>2126</v>
      </c>
      <c r="I137" s="580" t="s">
        <v>2127</v>
      </c>
      <c r="J137" s="581">
        <v>97201</v>
      </c>
      <c r="K137" s="582" t="s">
        <v>568</v>
      </c>
      <c r="L137" s="583">
        <v>14094.7</v>
      </c>
      <c r="M137" s="583" t="s">
        <v>568</v>
      </c>
      <c r="N137" s="584" t="s">
        <v>1042</v>
      </c>
      <c r="O137" s="585" t="s">
        <v>1555</v>
      </c>
    </row>
    <row r="138" spans="1:15" s="548" customFormat="1" ht="67.5" x14ac:dyDescent="0.2">
      <c r="A138" s="504" t="s">
        <v>3302</v>
      </c>
      <c r="B138" s="505"/>
      <c r="C138" s="568" t="s">
        <v>193</v>
      </c>
      <c r="D138" s="507" t="s">
        <v>802</v>
      </c>
      <c r="E138" s="508" t="s">
        <v>2313</v>
      </c>
      <c r="F138" s="509" t="s">
        <v>2313</v>
      </c>
      <c r="G138" s="612" t="s">
        <v>2314</v>
      </c>
      <c r="H138" s="612" t="s">
        <v>2126</v>
      </c>
      <c r="I138" s="612" t="s">
        <v>2127</v>
      </c>
      <c r="J138" s="569">
        <v>97201</v>
      </c>
      <c r="K138" s="597">
        <v>1929</v>
      </c>
      <c r="L138" s="573">
        <v>42683</v>
      </c>
      <c r="M138" s="573" t="s">
        <v>568</v>
      </c>
      <c r="N138" s="572" t="s">
        <v>3477</v>
      </c>
      <c r="O138" s="511" t="s">
        <v>802</v>
      </c>
    </row>
    <row r="139" spans="1:15" x14ac:dyDescent="0.2">
      <c r="A139" s="609" t="s">
        <v>1889</v>
      </c>
      <c r="B139" s="610"/>
      <c r="C139" s="611" t="s">
        <v>1896</v>
      </c>
      <c r="D139" s="507"/>
      <c r="E139" s="508"/>
      <c r="F139" s="509"/>
      <c r="G139" s="509"/>
      <c r="H139" s="509"/>
      <c r="I139" s="509"/>
      <c r="J139" s="569"/>
      <c r="K139" s="570"/>
      <c r="L139" s="573"/>
      <c r="M139" s="573"/>
      <c r="N139" s="572"/>
      <c r="O139" s="511"/>
    </row>
    <row r="140" spans="1:15" ht="27" x14ac:dyDescent="0.2">
      <c r="A140" s="576" t="s">
        <v>3305</v>
      </c>
      <c r="B140" s="586" t="s">
        <v>3478</v>
      </c>
      <c r="C140" s="578" t="s">
        <v>617</v>
      </c>
      <c r="D140" s="579" t="s">
        <v>618</v>
      </c>
      <c r="E140" s="577" t="s">
        <v>77</v>
      </c>
      <c r="F140" s="580" t="s">
        <v>77</v>
      </c>
      <c r="G140" s="580" t="s">
        <v>2264</v>
      </c>
      <c r="H140" s="613" t="s">
        <v>2126</v>
      </c>
      <c r="I140" s="613" t="s">
        <v>2127</v>
      </c>
      <c r="J140" s="581">
        <v>97201</v>
      </c>
      <c r="K140" s="582" t="s">
        <v>568</v>
      </c>
      <c r="L140" s="583" t="s">
        <v>568</v>
      </c>
      <c r="M140" s="583" t="s">
        <v>568</v>
      </c>
      <c r="N140" s="584" t="s">
        <v>78</v>
      </c>
      <c r="O140" s="585" t="s">
        <v>1556</v>
      </c>
    </row>
    <row r="141" spans="1:15" x14ac:dyDescent="0.2">
      <c r="A141" s="567" t="s">
        <v>3316</v>
      </c>
      <c r="B141" s="508"/>
      <c r="C141" s="568" t="s">
        <v>759</v>
      </c>
      <c r="D141" s="507" t="s">
        <v>761</v>
      </c>
      <c r="E141" s="508" t="s">
        <v>760</v>
      </c>
      <c r="F141" s="509" t="s">
        <v>760</v>
      </c>
      <c r="G141" s="509" t="s">
        <v>2139</v>
      </c>
      <c r="H141" s="509" t="s">
        <v>2126</v>
      </c>
      <c r="I141" s="509" t="s">
        <v>2127</v>
      </c>
      <c r="J141" s="569">
        <v>97201</v>
      </c>
      <c r="K141" s="570">
        <v>1965</v>
      </c>
      <c r="L141" s="573">
        <v>40126.639999999999</v>
      </c>
      <c r="M141" s="573">
        <v>41210.39</v>
      </c>
      <c r="N141" s="574" t="s">
        <v>1151</v>
      </c>
      <c r="O141" s="511" t="s">
        <v>1557</v>
      </c>
    </row>
    <row r="142" spans="1:15" x14ac:dyDescent="0.2">
      <c r="A142" s="576" t="s">
        <v>3305</v>
      </c>
      <c r="B142" s="586" t="s">
        <v>3479</v>
      </c>
      <c r="C142" s="578" t="s">
        <v>983</v>
      </c>
      <c r="D142" s="579" t="s">
        <v>985</v>
      </c>
      <c r="E142" s="577" t="s">
        <v>167</v>
      </c>
      <c r="F142" s="580" t="s">
        <v>984</v>
      </c>
      <c r="G142" s="580" t="s">
        <v>2276</v>
      </c>
      <c r="H142" s="580" t="s">
        <v>2126</v>
      </c>
      <c r="I142" s="580" t="s">
        <v>2127</v>
      </c>
      <c r="J142" s="581">
        <v>97201</v>
      </c>
      <c r="K142" s="582">
        <v>1982</v>
      </c>
      <c r="L142" s="583">
        <v>9935.5498046875</v>
      </c>
      <c r="M142" s="583">
        <v>10734.33984375</v>
      </c>
      <c r="N142" s="584" t="s">
        <v>166</v>
      </c>
      <c r="O142" s="585" t="s">
        <v>568</v>
      </c>
    </row>
    <row r="143" spans="1:15" x14ac:dyDescent="0.2">
      <c r="A143" s="567" t="s">
        <v>3316</v>
      </c>
      <c r="B143" s="508"/>
      <c r="C143" s="568" t="s">
        <v>754</v>
      </c>
      <c r="D143" s="507" t="s">
        <v>756</v>
      </c>
      <c r="E143" s="508" t="s">
        <v>755</v>
      </c>
      <c r="F143" s="509" t="s">
        <v>755</v>
      </c>
      <c r="G143" s="509" t="s">
        <v>2265</v>
      </c>
      <c r="H143" s="509" t="s">
        <v>2126</v>
      </c>
      <c r="I143" s="509" t="s">
        <v>2127</v>
      </c>
      <c r="J143" s="569">
        <v>97201</v>
      </c>
      <c r="K143" s="570">
        <v>1967</v>
      </c>
      <c r="L143" s="571">
        <v>31957.0703125</v>
      </c>
      <c r="M143" s="571">
        <v>32924.1484375</v>
      </c>
      <c r="N143" s="574"/>
      <c r="O143" s="511" t="s">
        <v>1558</v>
      </c>
    </row>
    <row r="144" spans="1:15" ht="27" x14ac:dyDescent="0.2">
      <c r="A144" s="576" t="s">
        <v>3305</v>
      </c>
      <c r="B144" s="586" t="s">
        <v>3480</v>
      </c>
      <c r="C144" s="578" t="s">
        <v>92</v>
      </c>
      <c r="D144" s="579" t="s">
        <v>568</v>
      </c>
      <c r="E144" s="577" t="s">
        <v>93</v>
      </c>
      <c r="F144" s="580" t="s">
        <v>1256</v>
      </c>
      <c r="G144" s="580" t="s">
        <v>2266</v>
      </c>
      <c r="H144" s="580" t="s">
        <v>2126</v>
      </c>
      <c r="I144" s="580" t="s">
        <v>2127</v>
      </c>
      <c r="J144" s="581">
        <v>97210</v>
      </c>
      <c r="K144" s="582" t="s">
        <v>568</v>
      </c>
      <c r="L144" s="583" t="s">
        <v>568</v>
      </c>
      <c r="M144" s="583" t="s">
        <v>568</v>
      </c>
      <c r="N144" s="584" t="s">
        <v>322</v>
      </c>
      <c r="O144" s="585" t="s">
        <v>568</v>
      </c>
    </row>
    <row r="145" spans="1:15" ht="27" x14ac:dyDescent="0.2">
      <c r="A145" s="587" t="s">
        <v>3316</v>
      </c>
      <c r="B145" s="614"/>
      <c r="C145" s="589" t="s">
        <v>876</v>
      </c>
      <c r="D145" s="590" t="s">
        <v>877</v>
      </c>
      <c r="E145" s="588" t="s">
        <v>217</v>
      </c>
      <c r="F145" s="591" t="s">
        <v>1244</v>
      </c>
      <c r="G145" s="591" t="s">
        <v>2265</v>
      </c>
      <c r="H145" s="591" t="s">
        <v>2126</v>
      </c>
      <c r="I145" s="591" t="s">
        <v>2127</v>
      </c>
      <c r="J145" s="592">
        <v>97201</v>
      </c>
      <c r="K145" s="593">
        <v>1990</v>
      </c>
      <c r="L145" s="594">
        <v>24446.58984375</v>
      </c>
      <c r="M145" s="594">
        <v>25554.859375</v>
      </c>
      <c r="N145" s="605" t="s">
        <v>2428</v>
      </c>
      <c r="O145" s="596" t="s">
        <v>1550</v>
      </c>
    </row>
    <row r="146" spans="1:15" x14ac:dyDescent="0.2">
      <c r="A146" s="609" t="s">
        <v>1889</v>
      </c>
      <c r="B146" s="610"/>
      <c r="C146" s="611" t="s">
        <v>1897</v>
      </c>
      <c r="D146" s="507"/>
      <c r="E146" s="508"/>
      <c r="F146" s="509"/>
      <c r="G146" s="509"/>
      <c r="H146" s="509"/>
      <c r="I146" s="509"/>
      <c r="J146" s="569"/>
      <c r="K146" s="570"/>
      <c r="L146" s="573"/>
      <c r="M146" s="573"/>
      <c r="N146" s="572"/>
      <c r="O146" s="511"/>
    </row>
    <row r="147" spans="1:15" ht="27" x14ac:dyDescent="0.2">
      <c r="A147" s="576" t="s">
        <v>3305</v>
      </c>
      <c r="B147" s="586" t="s">
        <v>3481</v>
      </c>
      <c r="C147" s="578" t="s">
        <v>1072</v>
      </c>
      <c r="D147" s="579" t="s">
        <v>1073</v>
      </c>
      <c r="E147" s="577" t="s">
        <v>383</v>
      </c>
      <c r="F147" s="580" t="s">
        <v>1257</v>
      </c>
      <c r="G147" s="580" t="s">
        <v>1074</v>
      </c>
      <c r="H147" s="580" t="s">
        <v>2126</v>
      </c>
      <c r="I147" s="580" t="s">
        <v>2127</v>
      </c>
      <c r="J147" s="581">
        <v>97221</v>
      </c>
      <c r="K147" s="582" t="s">
        <v>568</v>
      </c>
      <c r="L147" s="582" t="s">
        <v>568</v>
      </c>
      <c r="M147" s="582" t="s">
        <v>568</v>
      </c>
      <c r="N147" s="584" t="s">
        <v>382</v>
      </c>
      <c r="O147" s="585" t="s">
        <v>568</v>
      </c>
    </row>
    <row r="148" spans="1:15" x14ac:dyDescent="0.2">
      <c r="A148" s="609" t="s">
        <v>1892</v>
      </c>
      <c r="B148" s="610"/>
      <c r="C148" s="611" t="s">
        <v>1999</v>
      </c>
      <c r="D148" s="507"/>
      <c r="E148" s="508"/>
      <c r="F148" s="509"/>
      <c r="G148" s="509"/>
      <c r="H148" s="509"/>
      <c r="I148" s="509"/>
      <c r="J148" s="569"/>
      <c r="K148" s="570"/>
      <c r="L148" s="573"/>
      <c r="M148" s="573"/>
      <c r="N148" s="572"/>
      <c r="O148" s="511"/>
    </row>
    <row r="149" spans="1:15" ht="67.5" x14ac:dyDescent="0.2">
      <c r="A149" s="615" t="s">
        <v>488</v>
      </c>
      <c r="B149" s="616"/>
      <c r="C149" s="617" t="s">
        <v>1993</v>
      </c>
      <c r="D149" s="618" t="s">
        <v>1994</v>
      </c>
      <c r="E149" s="616" t="s">
        <v>1998</v>
      </c>
      <c r="F149" s="619" t="s">
        <v>1995</v>
      </c>
      <c r="G149" s="619" t="s">
        <v>2267</v>
      </c>
      <c r="H149" s="619" t="s">
        <v>2128</v>
      </c>
      <c r="I149" s="619" t="s">
        <v>2127</v>
      </c>
      <c r="J149" s="620">
        <v>97401</v>
      </c>
      <c r="K149" s="621" t="s">
        <v>568</v>
      </c>
      <c r="L149" s="622" t="s">
        <v>568</v>
      </c>
      <c r="M149" s="622" t="s">
        <v>568</v>
      </c>
      <c r="N149" s="623" t="s">
        <v>2067</v>
      </c>
      <c r="O149" s="624" t="s">
        <v>532</v>
      </c>
    </row>
    <row r="150" spans="1:15" ht="40.5" x14ac:dyDescent="0.2">
      <c r="A150" s="504" t="s">
        <v>3302</v>
      </c>
      <c r="B150" s="505"/>
      <c r="C150" s="568" t="s">
        <v>175</v>
      </c>
      <c r="D150" s="507" t="s">
        <v>1731</v>
      </c>
      <c r="E150" s="508" t="s">
        <v>1728</v>
      </c>
      <c r="F150" s="509" t="s">
        <v>1729</v>
      </c>
      <c r="G150" s="509" t="s">
        <v>2268</v>
      </c>
      <c r="H150" s="509" t="s">
        <v>2129</v>
      </c>
      <c r="I150" s="509" t="s">
        <v>2127</v>
      </c>
      <c r="J150" s="569">
        <v>97850</v>
      </c>
      <c r="K150" s="570" t="s">
        <v>568</v>
      </c>
      <c r="L150" s="570" t="s">
        <v>568</v>
      </c>
      <c r="M150" s="570" t="s">
        <v>568</v>
      </c>
      <c r="N150" s="572" t="s">
        <v>1730</v>
      </c>
      <c r="O150" s="511" t="s">
        <v>1559</v>
      </c>
    </row>
    <row r="151" spans="1:15" ht="27" x14ac:dyDescent="0.2">
      <c r="A151" s="599" t="s">
        <v>3305</v>
      </c>
      <c r="B151" s="586" t="s">
        <v>3482</v>
      </c>
      <c r="C151" s="578" t="s">
        <v>176</v>
      </c>
      <c r="D151" s="579" t="s">
        <v>178</v>
      </c>
      <c r="E151" s="577" t="s">
        <v>1709</v>
      </c>
      <c r="F151" s="580" t="s">
        <v>1409</v>
      </c>
      <c r="G151" s="580" t="s">
        <v>2269</v>
      </c>
      <c r="H151" s="580" t="s">
        <v>2130</v>
      </c>
      <c r="I151" s="580" t="s">
        <v>2127</v>
      </c>
      <c r="J151" s="581">
        <v>97601</v>
      </c>
      <c r="K151" s="582" t="s">
        <v>568</v>
      </c>
      <c r="L151" s="582" t="s">
        <v>568</v>
      </c>
      <c r="M151" s="582" t="s">
        <v>568</v>
      </c>
      <c r="N151" s="584" t="s">
        <v>1710</v>
      </c>
      <c r="O151" s="585" t="s">
        <v>178</v>
      </c>
    </row>
    <row r="152" spans="1:15" ht="27" x14ac:dyDescent="0.2">
      <c r="A152" s="615" t="s">
        <v>488</v>
      </c>
      <c r="B152" s="625"/>
      <c r="C152" s="617" t="s">
        <v>177</v>
      </c>
      <c r="D152" s="618" t="s">
        <v>1732</v>
      </c>
      <c r="E152" s="616" t="s">
        <v>1733</v>
      </c>
      <c r="F152" s="619" t="s">
        <v>1734</v>
      </c>
      <c r="G152" s="619" t="s">
        <v>2270</v>
      </c>
      <c r="H152" s="619" t="s">
        <v>2131</v>
      </c>
      <c r="I152" s="619" t="s">
        <v>2127</v>
      </c>
      <c r="J152" s="620">
        <v>97520</v>
      </c>
      <c r="K152" s="621" t="s">
        <v>568</v>
      </c>
      <c r="L152" s="621" t="s">
        <v>568</v>
      </c>
      <c r="M152" s="621" t="s">
        <v>568</v>
      </c>
      <c r="N152" s="623" t="s">
        <v>275</v>
      </c>
      <c r="O152" s="624" t="s">
        <v>1560</v>
      </c>
    </row>
    <row r="153" spans="1:15" ht="27" x14ac:dyDescent="0.2">
      <c r="A153" s="504" t="s">
        <v>3302</v>
      </c>
      <c r="B153" s="505"/>
      <c r="C153" s="568" t="s">
        <v>1410</v>
      </c>
      <c r="D153" s="507" t="s">
        <v>1411</v>
      </c>
      <c r="E153" s="508" t="s">
        <v>1708</v>
      </c>
      <c r="F153" s="509" t="s">
        <v>1414</v>
      </c>
      <c r="G153" s="509" t="s">
        <v>2269</v>
      </c>
      <c r="H153" s="509" t="s">
        <v>2130</v>
      </c>
      <c r="I153" s="509" t="s">
        <v>2127</v>
      </c>
      <c r="J153" s="569">
        <v>97601</v>
      </c>
      <c r="K153" s="570" t="s">
        <v>568</v>
      </c>
      <c r="L153" s="570" t="s">
        <v>568</v>
      </c>
      <c r="M153" s="570" t="s">
        <v>568</v>
      </c>
      <c r="N153" s="572" t="s">
        <v>1657</v>
      </c>
      <c r="O153" s="626" t="s">
        <v>1411</v>
      </c>
    </row>
    <row r="154" spans="1:15" ht="40.5" x14ac:dyDescent="0.2">
      <c r="A154" s="615" t="s">
        <v>488</v>
      </c>
      <c r="B154" s="625"/>
      <c r="C154" s="617" t="s">
        <v>2000</v>
      </c>
      <c r="D154" s="618" t="s">
        <v>2001</v>
      </c>
      <c r="E154" s="616" t="s">
        <v>2002</v>
      </c>
      <c r="F154" s="619" t="s">
        <v>2003</v>
      </c>
      <c r="G154" s="619" t="s">
        <v>2271</v>
      </c>
      <c r="H154" s="619" t="s">
        <v>2132</v>
      </c>
      <c r="I154" s="619" t="s">
        <v>2127</v>
      </c>
      <c r="J154" s="620">
        <v>97361</v>
      </c>
      <c r="K154" s="621" t="s">
        <v>568</v>
      </c>
      <c r="L154" s="621" t="s">
        <v>568</v>
      </c>
      <c r="M154" s="621" t="s">
        <v>568</v>
      </c>
      <c r="N154" s="623" t="s">
        <v>2068</v>
      </c>
      <c r="O154" s="627" t="s">
        <v>2001</v>
      </c>
    </row>
    <row r="155" spans="1:15" x14ac:dyDescent="0.2">
      <c r="A155" s="609" t="s">
        <v>1892</v>
      </c>
      <c r="B155" s="610"/>
      <c r="C155" s="611" t="s">
        <v>2007</v>
      </c>
      <c r="D155" s="507"/>
      <c r="E155" s="508"/>
      <c r="F155" s="509"/>
      <c r="G155" s="509"/>
      <c r="H155" s="509"/>
      <c r="I155" s="509"/>
      <c r="J155" s="569"/>
      <c r="K155" s="570"/>
      <c r="L155" s="573"/>
      <c r="M155" s="573"/>
      <c r="N155" s="572"/>
      <c r="O155" s="511"/>
    </row>
    <row r="156" spans="1:15" x14ac:dyDescent="0.2">
      <c r="A156" s="576" t="s">
        <v>3305</v>
      </c>
      <c r="B156" s="586" t="s">
        <v>3483</v>
      </c>
      <c r="C156" s="578" t="s">
        <v>475</v>
      </c>
      <c r="D156" s="579" t="s">
        <v>479</v>
      </c>
      <c r="E156" s="577" t="s">
        <v>476</v>
      </c>
      <c r="F156" s="580" t="s">
        <v>476</v>
      </c>
      <c r="G156" s="580" t="s">
        <v>568</v>
      </c>
      <c r="H156" s="580" t="s">
        <v>568</v>
      </c>
      <c r="I156" s="580" t="s">
        <v>568</v>
      </c>
      <c r="J156" s="581" t="s">
        <v>568</v>
      </c>
      <c r="K156" s="583" t="s">
        <v>568</v>
      </c>
      <c r="L156" s="583" t="s">
        <v>568</v>
      </c>
      <c r="M156" s="583" t="s">
        <v>568</v>
      </c>
      <c r="N156" s="584" t="s">
        <v>477</v>
      </c>
      <c r="O156" s="585" t="s">
        <v>568</v>
      </c>
    </row>
    <row r="157" spans="1:15" x14ac:dyDescent="0.2">
      <c r="A157" s="628" t="s">
        <v>3316</v>
      </c>
      <c r="B157" s="629"/>
      <c r="C157" s="630" t="s">
        <v>478</v>
      </c>
      <c r="D157" s="631" t="s">
        <v>480</v>
      </c>
      <c r="E157" s="632" t="s">
        <v>1736</v>
      </c>
      <c r="F157" s="633" t="s">
        <v>1735</v>
      </c>
      <c r="G157" s="633" t="s">
        <v>2272</v>
      </c>
      <c r="H157" s="633" t="s">
        <v>2126</v>
      </c>
      <c r="I157" s="633" t="s">
        <v>2127</v>
      </c>
      <c r="J157" s="634">
        <v>97239</v>
      </c>
      <c r="K157" s="635" t="s">
        <v>568</v>
      </c>
      <c r="L157" s="635" t="s">
        <v>568</v>
      </c>
      <c r="M157" s="635" t="s">
        <v>568</v>
      </c>
      <c r="N157" s="636" t="s">
        <v>1602</v>
      </c>
      <c r="O157" s="637" t="s">
        <v>568</v>
      </c>
    </row>
    <row r="158" spans="1:15" x14ac:dyDescent="0.2">
      <c r="A158" s="609" t="s">
        <v>1892</v>
      </c>
      <c r="B158" s="610"/>
      <c r="C158" s="611" t="s">
        <v>1898</v>
      </c>
      <c r="D158" s="507"/>
      <c r="E158" s="508"/>
      <c r="F158" s="509"/>
      <c r="G158" s="509"/>
      <c r="H158" s="509"/>
      <c r="I158" s="509"/>
      <c r="J158" s="569"/>
      <c r="K158" s="570"/>
      <c r="L158" s="573"/>
      <c r="M158" s="573"/>
      <c r="N158" s="572"/>
      <c r="O158" s="511"/>
    </row>
    <row r="159" spans="1:15" ht="40.5" x14ac:dyDescent="0.2">
      <c r="A159" s="599" t="s">
        <v>3305</v>
      </c>
      <c r="B159" s="586" t="s">
        <v>3460</v>
      </c>
      <c r="C159" s="578" t="s">
        <v>658</v>
      </c>
      <c r="D159" s="579" t="s">
        <v>659</v>
      </c>
      <c r="E159" s="577" t="s">
        <v>660</v>
      </c>
      <c r="F159" s="580" t="s">
        <v>1258</v>
      </c>
      <c r="G159" s="580" t="s">
        <v>2141</v>
      </c>
      <c r="H159" s="580" t="s">
        <v>2126</v>
      </c>
      <c r="I159" s="580" t="s">
        <v>2127</v>
      </c>
      <c r="J159" s="581">
        <v>97239</v>
      </c>
      <c r="K159" s="582">
        <v>1992</v>
      </c>
      <c r="L159" s="638" t="s">
        <v>661</v>
      </c>
      <c r="M159" s="638" t="s">
        <v>661</v>
      </c>
      <c r="N159" s="584" t="s">
        <v>662</v>
      </c>
      <c r="O159" s="585" t="s">
        <v>1561</v>
      </c>
    </row>
    <row r="160" spans="1:15" x14ac:dyDescent="0.2">
      <c r="A160" s="609" t="s">
        <v>1892</v>
      </c>
      <c r="B160" s="610"/>
      <c r="C160" s="611" t="s">
        <v>1899</v>
      </c>
      <c r="D160" s="507"/>
      <c r="E160" s="508"/>
      <c r="F160" s="509"/>
      <c r="G160" s="509"/>
      <c r="H160" s="509"/>
      <c r="I160" s="509"/>
      <c r="J160" s="569"/>
      <c r="K160" s="570"/>
      <c r="L160" s="573"/>
      <c r="M160" s="573"/>
      <c r="N160" s="572"/>
      <c r="O160" s="511"/>
    </row>
    <row r="161" spans="1:15" x14ac:dyDescent="0.2">
      <c r="A161" s="567" t="s">
        <v>183</v>
      </c>
      <c r="B161" s="505"/>
      <c r="C161" s="568" t="s">
        <v>210</v>
      </c>
      <c r="D161" s="507" t="s">
        <v>212</v>
      </c>
      <c r="E161" s="508" t="s">
        <v>214</v>
      </c>
      <c r="F161" s="509" t="s">
        <v>1259</v>
      </c>
      <c r="G161" s="509" t="s">
        <v>2243</v>
      </c>
      <c r="H161" s="509" t="s">
        <v>2126</v>
      </c>
      <c r="I161" s="509" t="s">
        <v>2127</v>
      </c>
      <c r="J161" s="569">
        <v>97239</v>
      </c>
      <c r="K161" s="570" t="s">
        <v>568</v>
      </c>
      <c r="L161" s="573" t="s">
        <v>568</v>
      </c>
      <c r="M161" s="573" t="s">
        <v>568</v>
      </c>
      <c r="N161" s="572" t="s">
        <v>215</v>
      </c>
      <c r="O161" s="626"/>
    </row>
    <row r="162" spans="1:15" x14ac:dyDescent="0.2">
      <c r="A162" s="504" t="s">
        <v>2405</v>
      </c>
      <c r="B162" s="505"/>
      <c r="C162" s="568" t="s">
        <v>211</v>
      </c>
      <c r="D162" s="507" t="s">
        <v>213</v>
      </c>
      <c r="E162" s="508" t="s">
        <v>3758</v>
      </c>
      <c r="F162" s="509" t="s">
        <v>3759</v>
      </c>
      <c r="G162" s="509" t="s">
        <v>2136</v>
      </c>
      <c r="H162" s="509" t="s">
        <v>2126</v>
      </c>
      <c r="I162" s="509" t="s">
        <v>2127</v>
      </c>
      <c r="J162" s="569">
        <v>97239</v>
      </c>
      <c r="K162" s="570" t="s">
        <v>568</v>
      </c>
      <c r="L162" s="573" t="s">
        <v>568</v>
      </c>
      <c r="M162" s="573" t="s">
        <v>568</v>
      </c>
      <c r="N162" s="572" t="s">
        <v>215</v>
      </c>
      <c r="O162" s="626"/>
    </row>
    <row r="163" spans="1:15" x14ac:dyDescent="0.2">
      <c r="A163" s="609" t="s">
        <v>1892</v>
      </c>
      <c r="B163" s="610"/>
      <c r="C163" s="611" t="s">
        <v>1900</v>
      </c>
      <c r="D163" s="507"/>
      <c r="E163" s="508"/>
      <c r="F163" s="509"/>
      <c r="G163" s="509"/>
      <c r="H163" s="509"/>
      <c r="I163" s="509"/>
      <c r="J163" s="569"/>
      <c r="K163" s="570"/>
      <c r="L163" s="573"/>
      <c r="M163" s="573"/>
      <c r="N163" s="572"/>
      <c r="O163" s="511"/>
    </row>
    <row r="164" spans="1:15" ht="40.5" x14ac:dyDescent="0.2">
      <c r="A164" s="639" t="s">
        <v>183</v>
      </c>
      <c r="B164" s="640"/>
      <c r="C164" s="641" t="s">
        <v>11</v>
      </c>
      <c r="D164" s="642" t="s">
        <v>632</v>
      </c>
      <c r="E164" s="643" t="s">
        <v>631</v>
      </c>
      <c r="F164" s="644" t="s">
        <v>1260</v>
      </c>
      <c r="G164" s="644" t="s">
        <v>568</v>
      </c>
      <c r="H164" s="644" t="s">
        <v>568</v>
      </c>
      <c r="I164" s="644" t="s">
        <v>568</v>
      </c>
      <c r="J164" s="645" t="s">
        <v>568</v>
      </c>
      <c r="K164" s="646" t="s">
        <v>568</v>
      </c>
      <c r="L164" s="647" t="s">
        <v>568</v>
      </c>
      <c r="M164" s="647" t="s">
        <v>568</v>
      </c>
      <c r="N164" s="648" t="s">
        <v>185</v>
      </c>
      <c r="O164" s="649" t="s">
        <v>568</v>
      </c>
    </row>
    <row r="165" spans="1:15" ht="40.5" x14ac:dyDescent="0.2">
      <c r="A165" s="639" t="s">
        <v>183</v>
      </c>
      <c r="B165" s="640"/>
      <c r="C165" s="641" t="s">
        <v>184</v>
      </c>
      <c r="D165" s="642" t="s">
        <v>962</v>
      </c>
      <c r="E165" s="643" t="s">
        <v>961</v>
      </c>
      <c r="F165" s="644" t="s">
        <v>961</v>
      </c>
      <c r="G165" s="644" t="s">
        <v>568</v>
      </c>
      <c r="H165" s="644" t="s">
        <v>568</v>
      </c>
      <c r="I165" s="644" t="s">
        <v>568</v>
      </c>
      <c r="J165" s="645" t="s">
        <v>568</v>
      </c>
      <c r="K165" s="646" t="s">
        <v>568</v>
      </c>
      <c r="L165" s="647" t="s">
        <v>568</v>
      </c>
      <c r="M165" s="647" t="s">
        <v>568</v>
      </c>
      <c r="N165" s="648" t="s">
        <v>394</v>
      </c>
      <c r="O165" s="649" t="s">
        <v>568</v>
      </c>
    </row>
    <row r="166" spans="1:15" x14ac:dyDescent="0.2">
      <c r="A166" s="609" t="s">
        <v>1892</v>
      </c>
      <c r="B166" s="610"/>
      <c r="C166" s="611" t="s">
        <v>1901</v>
      </c>
      <c r="D166" s="507"/>
      <c r="E166" s="508"/>
      <c r="F166" s="509"/>
      <c r="G166" s="509"/>
      <c r="H166" s="509"/>
      <c r="I166" s="509"/>
      <c r="J166" s="569"/>
      <c r="K166" s="570"/>
      <c r="L166" s="573"/>
      <c r="M166" s="573"/>
      <c r="N166" s="572"/>
      <c r="O166" s="511"/>
    </row>
    <row r="167" spans="1:15" x14ac:dyDescent="0.2">
      <c r="A167" s="639" t="s">
        <v>183</v>
      </c>
      <c r="B167" s="643"/>
      <c r="C167" s="641" t="s">
        <v>603</v>
      </c>
      <c r="D167" s="642" t="s">
        <v>605</v>
      </c>
      <c r="E167" s="643" t="s">
        <v>604</v>
      </c>
      <c r="F167" s="644" t="s">
        <v>604</v>
      </c>
      <c r="G167" s="644" t="s">
        <v>606</v>
      </c>
      <c r="H167" s="644" t="s">
        <v>568</v>
      </c>
      <c r="I167" s="644" t="s">
        <v>568</v>
      </c>
      <c r="J167" s="645" t="s">
        <v>568</v>
      </c>
      <c r="K167" s="647" t="s">
        <v>568</v>
      </c>
      <c r="L167" s="650" t="s">
        <v>1020</v>
      </c>
      <c r="M167" s="650" t="s">
        <v>1020</v>
      </c>
      <c r="N167" s="648"/>
      <c r="O167" s="649" t="s">
        <v>568</v>
      </c>
    </row>
    <row r="168" spans="1:15" x14ac:dyDescent="0.2">
      <c r="A168" s="609" t="s">
        <v>1892</v>
      </c>
      <c r="B168" s="610"/>
      <c r="C168" s="611" t="s">
        <v>1902</v>
      </c>
      <c r="D168" s="507"/>
      <c r="E168" s="508"/>
      <c r="F168" s="509"/>
      <c r="G168" s="509"/>
      <c r="H168" s="509"/>
      <c r="I168" s="509"/>
      <c r="J168" s="569"/>
      <c r="K168" s="570"/>
      <c r="L168" s="573"/>
      <c r="M168" s="573"/>
      <c r="N168" s="572"/>
      <c r="O168" s="511"/>
    </row>
    <row r="169" spans="1:15" ht="27" x14ac:dyDescent="0.2">
      <c r="A169" s="628" t="s">
        <v>527</v>
      </c>
      <c r="B169" s="629"/>
      <c r="C169" s="630" t="s">
        <v>528</v>
      </c>
      <c r="D169" s="631" t="s">
        <v>392</v>
      </c>
      <c r="E169" s="632" t="s">
        <v>1261</v>
      </c>
      <c r="F169" s="633" t="s">
        <v>1261</v>
      </c>
      <c r="G169" s="632" t="s">
        <v>2694</v>
      </c>
      <c r="H169" s="632" t="s">
        <v>2126</v>
      </c>
      <c r="I169" s="632" t="s">
        <v>2127</v>
      </c>
      <c r="J169" s="651">
        <v>97201</v>
      </c>
      <c r="K169" s="635" t="s">
        <v>568</v>
      </c>
      <c r="L169" s="635" t="s">
        <v>568</v>
      </c>
      <c r="M169" s="635" t="s">
        <v>568</v>
      </c>
      <c r="N169" s="636" t="s">
        <v>533</v>
      </c>
      <c r="O169" s="637" t="s">
        <v>568</v>
      </c>
    </row>
    <row r="170" spans="1:15" ht="27" x14ac:dyDescent="0.2">
      <c r="A170" s="587" t="s">
        <v>527</v>
      </c>
      <c r="B170" s="614"/>
      <c r="C170" s="589" t="s">
        <v>345</v>
      </c>
      <c r="D170" s="590" t="s">
        <v>345</v>
      </c>
      <c r="E170" s="588" t="s">
        <v>346</v>
      </c>
      <c r="F170" s="591" t="s">
        <v>346</v>
      </c>
      <c r="G170" s="591" t="s">
        <v>2635</v>
      </c>
      <c r="H170" s="591" t="s">
        <v>2126</v>
      </c>
      <c r="I170" s="591" t="s">
        <v>2127</v>
      </c>
      <c r="J170" s="592">
        <v>97201</v>
      </c>
      <c r="K170" s="593" t="s">
        <v>568</v>
      </c>
      <c r="L170" s="594" t="s">
        <v>568</v>
      </c>
      <c r="M170" s="594" t="s">
        <v>568</v>
      </c>
      <c r="N170" s="605" t="s">
        <v>2428</v>
      </c>
      <c r="O170" s="596" t="s">
        <v>1550</v>
      </c>
    </row>
    <row r="171" spans="1:15" ht="27" x14ac:dyDescent="0.2">
      <c r="A171" s="587" t="s">
        <v>527</v>
      </c>
      <c r="B171" s="614"/>
      <c r="C171" s="589" t="s">
        <v>1614</v>
      </c>
      <c r="D171" s="590" t="s">
        <v>1615</v>
      </c>
      <c r="E171" s="588" t="s">
        <v>1616</v>
      </c>
      <c r="F171" s="591" t="s">
        <v>1617</v>
      </c>
      <c r="G171" s="591" t="s">
        <v>2635</v>
      </c>
      <c r="H171" s="591" t="s">
        <v>2126</v>
      </c>
      <c r="I171" s="591" t="s">
        <v>2127</v>
      </c>
      <c r="J171" s="592">
        <v>97201</v>
      </c>
      <c r="K171" s="593" t="s">
        <v>568</v>
      </c>
      <c r="L171" s="594" t="s">
        <v>568</v>
      </c>
      <c r="M171" s="594" t="s">
        <v>568</v>
      </c>
      <c r="N171" s="605" t="s">
        <v>1618</v>
      </c>
      <c r="O171" s="596" t="s">
        <v>1550</v>
      </c>
    </row>
    <row r="172" spans="1:15" ht="81" x14ac:dyDescent="0.2">
      <c r="A172" s="567" t="s">
        <v>527</v>
      </c>
      <c r="B172" s="505" t="s">
        <v>3682</v>
      </c>
      <c r="C172" s="568" t="s">
        <v>1853</v>
      </c>
      <c r="D172" s="507" t="s">
        <v>3684</v>
      </c>
      <c r="E172" s="508" t="s">
        <v>3683</v>
      </c>
      <c r="F172" s="509" t="s">
        <v>3702</v>
      </c>
      <c r="G172" s="509" t="s">
        <v>2443</v>
      </c>
      <c r="H172" s="509" t="s">
        <v>2126</v>
      </c>
      <c r="I172" s="509" t="s">
        <v>2127</v>
      </c>
      <c r="J172" s="569">
        <v>97201</v>
      </c>
      <c r="K172" s="570">
        <v>2011</v>
      </c>
      <c r="L172" s="573">
        <v>310811.92</v>
      </c>
      <c r="M172" s="573">
        <v>360616.69</v>
      </c>
      <c r="N172" s="572" t="s">
        <v>3703</v>
      </c>
      <c r="O172" s="626" t="s">
        <v>3685</v>
      </c>
    </row>
    <row r="173" spans="1:15" ht="40.5" x14ac:dyDescent="0.2">
      <c r="A173" s="567" t="s">
        <v>527</v>
      </c>
      <c r="B173" s="505"/>
      <c r="C173" s="568" t="s">
        <v>1879</v>
      </c>
      <c r="D173" s="507" t="s">
        <v>1880</v>
      </c>
      <c r="E173" s="508" t="s">
        <v>1881</v>
      </c>
      <c r="F173" s="509" t="s">
        <v>1881</v>
      </c>
      <c r="G173" s="509" t="s">
        <v>2443</v>
      </c>
      <c r="H173" s="509" t="s">
        <v>2126</v>
      </c>
      <c r="I173" s="509" t="s">
        <v>2127</v>
      </c>
      <c r="J173" s="569">
        <v>97201</v>
      </c>
      <c r="K173" s="570">
        <v>2011</v>
      </c>
      <c r="L173" s="573">
        <v>157230.45000000001</v>
      </c>
      <c r="M173" s="573">
        <v>185756.01</v>
      </c>
      <c r="N173" s="572" t="s">
        <v>2444</v>
      </c>
      <c r="O173" s="626" t="s">
        <v>1880</v>
      </c>
    </row>
    <row r="174" spans="1:15" ht="40.5" x14ac:dyDescent="0.2">
      <c r="A174" s="567" t="s">
        <v>3302</v>
      </c>
      <c r="B174" s="505"/>
      <c r="C174" s="568" t="s">
        <v>2311</v>
      </c>
      <c r="D174" s="507" t="s">
        <v>2312</v>
      </c>
      <c r="E174" s="508" t="s">
        <v>2588</v>
      </c>
      <c r="F174" s="509" t="s">
        <v>2589</v>
      </c>
      <c r="G174" s="509" t="s">
        <v>2967</v>
      </c>
      <c r="H174" s="509" t="s">
        <v>2126</v>
      </c>
      <c r="I174" s="509" t="s">
        <v>2127</v>
      </c>
      <c r="J174" s="569">
        <v>97201</v>
      </c>
      <c r="K174" s="570">
        <v>2011</v>
      </c>
      <c r="L174" s="573" t="s">
        <v>1807</v>
      </c>
      <c r="M174" s="573" t="s">
        <v>1807</v>
      </c>
      <c r="N174" s="572" t="s">
        <v>2444</v>
      </c>
      <c r="O174" s="626" t="s">
        <v>2312</v>
      </c>
    </row>
    <row r="175" spans="1:15" x14ac:dyDescent="0.2">
      <c r="A175" s="567" t="s">
        <v>3302</v>
      </c>
      <c r="B175" s="505" t="s">
        <v>3823</v>
      </c>
      <c r="C175" s="568" t="s">
        <v>3820</v>
      </c>
      <c r="D175" s="507" t="s">
        <v>3821</v>
      </c>
      <c r="E175" s="508" t="s">
        <v>3824</v>
      </c>
      <c r="F175" s="509" t="s">
        <v>3822</v>
      </c>
      <c r="G175" s="509" t="s">
        <v>2967</v>
      </c>
      <c r="H175" s="509" t="s">
        <v>2126</v>
      </c>
      <c r="I175" s="509" t="s">
        <v>2127</v>
      </c>
      <c r="J175" s="569">
        <v>97201</v>
      </c>
      <c r="K175" s="570" t="s">
        <v>1807</v>
      </c>
      <c r="L175" s="573" t="s">
        <v>1807</v>
      </c>
      <c r="M175" s="573" t="s">
        <v>1807</v>
      </c>
      <c r="N175" s="572" t="s">
        <v>3826</v>
      </c>
      <c r="O175" s="626" t="s">
        <v>3821</v>
      </c>
    </row>
    <row r="176" spans="1:15" ht="40.5" x14ac:dyDescent="0.2">
      <c r="A176" s="587" t="s">
        <v>527</v>
      </c>
      <c r="B176" s="614"/>
      <c r="C176" s="589" t="s">
        <v>1854</v>
      </c>
      <c r="D176" s="590" t="s">
        <v>1855</v>
      </c>
      <c r="E176" s="588" t="s">
        <v>3686</v>
      </c>
      <c r="F176" s="591" t="s">
        <v>3687</v>
      </c>
      <c r="G176" s="591" t="s">
        <v>2443</v>
      </c>
      <c r="H176" s="591" t="s">
        <v>2126</v>
      </c>
      <c r="I176" s="591" t="s">
        <v>2127</v>
      </c>
      <c r="J176" s="592">
        <v>97201</v>
      </c>
      <c r="K176" s="593">
        <v>2011</v>
      </c>
      <c r="L176" s="594">
        <v>176786.85</v>
      </c>
      <c r="M176" s="594">
        <v>207090</v>
      </c>
      <c r="N176" s="605" t="s">
        <v>3688</v>
      </c>
      <c r="O176" s="652" t="s">
        <v>1855</v>
      </c>
    </row>
    <row r="177" spans="1:15" ht="67.5" x14ac:dyDescent="0.2">
      <c r="A177" s="567" t="s">
        <v>527</v>
      </c>
      <c r="B177" s="505"/>
      <c r="C177" s="568" t="s">
        <v>2401</v>
      </c>
      <c r="D177" s="507" t="s">
        <v>2507</v>
      </c>
      <c r="E177" s="508" t="s">
        <v>2509</v>
      </c>
      <c r="F177" s="509" t="s">
        <v>2508</v>
      </c>
      <c r="G177" s="509" t="s">
        <v>2654</v>
      </c>
      <c r="H177" s="509" t="s">
        <v>2126</v>
      </c>
      <c r="I177" s="509" t="s">
        <v>2127</v>
      </c>
      <c r="J177" s="569">
        <v>97201</v>
      </c>
      <c r="K177" s="570">
        <v>2016</v>
      </c>
      <c r="L177" s="573" t="s">
        <v>1807</v>
      </c>
      <c r="M177" s="573" t="s">
        <v>1807</v>
      </c>
      <c r="N177" s="572" t="s">
        <v>2655</v>
      </c>
      <c r="O177" s="626" t="s">
        <v>2507</v>
      </c>
    </row>
    <row r="178" spans="1:15" ht="40.5" x14ac:dyDescent="0.2">
      <c r="A178" s="587" t="s">
        <v>527</v>
      </c>
      <c r="B178" s="614"/>
      <c r="C178" s="589" t="s">
        <v>2560</v>
      </c>
      <c r="D178" s="590" t="s">
        <v>2561</v>
      </c>
      <c r="E178" s="588" t="s">
        <v>2563</v>
      </c>
      <c r="F178" s="591" t="s">
        <v>2562</v>
      </c>
      <c r="G178" s="591" t="s">
        <v>2654</v>
      </c>
      <c r="H178" s="591" t="s">
        <v>2126</v>
      </c>
      <c r="I178" s="591" t="s">
        <v>2127</v>
      </c>
      <c r="J178" s="592">
        <v>97201</v>
      </c>
      <c r="K178" s="593">
        <v>2016</v>
      </c>
      <c r="L178" s="653" t="s">
        <v>1807</v>
      </c>
      <c r="M178" s="594" t="s">
        <v>1807</v>
      </c>
      <c r="N178" s="605" t="s">
        <v>2656</v>
      </c>
      <c r="O178" s="652" t="s">
        <v>1550</v>
      </c>
    </row>
    <row r="179" spans="1:15" ht="40.5" x14ac:dyDescent="0.2">
      <c r="A179" s="654" t="s">
        <v>527</v>
      </c>
      <c r="B179" s="655"/>
      <c r="C179" s="656" t="s">
        <v>2945</v>
      </c>
      <c r="D179" s="657" t="s">
        <v>2946</v>
      </c>
      <c r="E179" s="658" t="s">
        <v>3673</v>
      </c>
      <c r="F179" s="659" t="s">
        <v>3680</v>
      </c>
      <c r="G179" s="659" t="s">
        <v>2654</v>
      </c>
      <c r="H179" s="659" t="s">
        <v>2126</v>
      </c>
      <c r="I179" s="659" t="s">
        <v>2127</v>
      </c>
      <c r="J179" s="660">
        <v>97201</v>
      </c>
      <c r="K179" s="661">
        <v>2016</v>
      </c>
      <c r="L179" s="662" t="s">
        <v>568</v>
      </c>
      <c r="M179" s="663" t="s">
        <v>568</v>
      </c>
      <c r="N179" s="664" t="s">
        <v>3674</v>
      </c>
      <c r="O179" s="665" t="s">
        <v>2507</v>
      </c>
    </row>
    <row r="180" spans="1:15" ht="27" x14ac:dyDescent="0.2">
      <c r="A180" s="567" t="s">
        <v>527</v>
      </c>
      <c r="B180" s="505" t="s">
        <v>3772</v>
      </c>
      <c r="C180" s="568" t="s">
        <v>3773</v>
      </c>
      <c r="D180" s="507" t="s">
        <v>1807</v>
      </c>
      <c r="E180" s="508" t="s">
        <v>3774</v>
      </c>
      <c r="F180" s="786" t="s">
        <v>3772</v>
      </c>
      <c r="G180" s="509" t="s">
        <v>1807</v>
      </c>
      <c r="H180" s="509" t="s">
        <v>2126</v>
      </c>
      <c r="I180" s="509" t="s">
        <v>2127</v>
      </c>
      <c r="J180" s="569">
        <v>97201</v>
      </c>
      <c r="K180" s="570" t="s">
        <v>1807</v>
      </c>
      <c r="L180" s="697" t="s">
        <v>1807</v>
      </c>
      <c r="M180" s="573" t="s">
        <v>1807</v>
      </c>
      <c r="N180" s="510" t="s">
        <v>3775</v>
      </c>
      <c r="O180" s="626" t="s">
        <v>1807</v>
      </c>
    </row>
    <row r="181" spans="1:15" ht="27" x14ac:dyDescent="0.2">
      <c r="A181" s="587" t="s">
        <v>527</v>
      </c>
      <c r="B181" s="614" t="s">
        <v>3767</v>
      </c>
      <c r="C181" s="589" t="s">
        <v>3768</v>
      </c>
      <c r="D181" s="590" t="s">
        <v>3771</v>
      </c>
      <c r="E181" s="588" t="s">
        <v>3769</v>
      </c>
      <c r="F181" s="591" t="s">
        <v>3769</v>
      </c>
      <c r="G181" s="591" t="s">
        <v>1807</v>
      </c>
      <c r="H181" s="591" t="s">
        <v>2126</v>
      </c>
      <c r="I181" s="591" t="s">
        <v>2127</v>
      </c>
      <c r="J181" s="592">
        <v>97201</v>
      </c>
      <c r="K181" s="593" t="s">
        <v>1807</v>
      </c>
      <c r="L181" s="653" t="s">
        <v>1807</v>
      </c>
      <c r="M181" s="594" t="s">
        <v>1807</v>
      </c>
      <c r="N181" s="595" t="s">
        <v>3770</v>
      </c>
      <c r="O181" s="652" t="s">
        <v>3771</v>
      </c>
    </row>
    <row r="182" spans="1:15" x14ac:dyDescent="0.2">
      <c r="A182" s="609" t="s">
        <v>1892</v>
      </c>
      <c r="B182" s="610"/>
      <c r="C182" s="611" t="s">
        <v>2402</v>
      </c>
      <c r="D182" s="507"/>
      <c r="E182" s="508"/>
      <c r="F182" s="509"/>
      <c r="G182" s="509"/>
      <c r="H182" s="509"/>
      <c r="I182" s="509"/>
      <c r="J182" s="569"/>
      <c r="K182" s="570"/>
      <c r="L182" s="573"/>
      <c r="M182" s="573"/>
      <c r="N182" s="572"/>
      <c r="O182" s="511"/>
    </row>
    <row r="183" spans="1:15" x14ac:dyDescent="0.2">
      <c r="A183" s="639" t="s">
        <v>183</v>
      </c>
      <c r="B183" s="643"/>
      <c r="C183" s="641" t="s">
        <v>637</v>
      </c>
      <c r="D183" s="642" t="s">
        <v>639</v>
      </c>
      <c r="E183" s="643" t="s">
        <v>638</v>
      </c>
      <c r="F183" s="644" t="s">
        <v>638</v>
      </c>
      <c r="G183" s="644" t="s">
        <v>2133</v>
      </c>
      <c r="H183" s="644" t="s">
        <v>2126</v>
      </c>
      <c r="I183" s="644" t="s">
        <v>2127</v>
      </c>
      <c r="J183" s="645">
        <v>97239</v>
      </c>
      <c r="K183" s="647" t="s">
        <v>568</v>
      </c>
      <c r="L183" s="650" t="s">
        <v>1021</v>
      </c>
      <c r="M183" s="650" t="s">
        <v>1021</v>
      </c>
      <c r="N183" s="648"/>
      <c r="O183" s="649" t="s">
        <v>568</v>
      </c>
    </row>
    <row r="184" spans="1:15" x14ac:dyDescent="0.2">
      <c r="A184" s="609" t="s">
        <v>1892</v>
      </c>
      <c r="B184" s="610"/>
      <c r="C184" s="611" t="s">
        <v>1903</v>
      </c>
      <c r="D184" s="507"/>
      <c r="E184" s="508"/>
      <c r="F184" s="509"/>
      <c r="G184" s="509"/>
      <c r="H184" s="509"/>
      <c r="I184" s="509"/>
      <c r="J184" s="569"/>
      <c r="K184" s="570"/>
      <c r="L184" s="573"/>
      <c r="M184" s="573"/>
      <c r="N184" s="572"/>
      <c r="O184" s="511"/>
    </row>
    <row r="185" spans="1:15" x14ac:dyDescent="0.2">
      <c r="A185" s="639" t="s">
        <v>3316</v>
      </c>
      <c r="B185" s="643"/>
      <c r="C185" s="641" t="s">
        <v>763</v>
      </c>
      <c r="D185" s="642" t="s">
        <v>765</v>
      </c>
      <c r="E185" s="643" t="s">
        <v>764</v>
      </c>
      <c r="F185" s="644" t="s">
        <v>764</v>
      </c>
      <c r="G185" s="644" t="s">
        <v>568</v>
      </c>
      <c r="H185" s="644" t="s">
        <v>568</v>
      </c>
      <c r="I185" s="644" t="s">
        <v>568</v>
      </c>
      <c r="J185" s="645" t="s">
        <v>568</v>
      </c>
      <c r="K185" s="647" t="s">
        <v>568</v>
      </c>
      <c r="L185" s="647" t="s">
        <v>568</v>
      </c>
      <c r="M185" s="647" t="s">
        <v>568</v>
      </c>
      <c r="N185" s="648"/>
      <c r="O185" s="649" t="s">
        <v>568</v>
      </c>
    </row>
    <row r="186" spans="1:15" x14ac:dyDescent="0.2">
      <c r="A186" s="609" t="s">
        <v>1892</v>
      </c>
      <c r="B186" s="610"/>
      <c r="C186" s="611" t="s">
        <v>1904</v>
      </c>
      <c r="D186" s="507"/>
      <c r="E186" s="508"/>
      <c r="F186" s="509"/>
      <c r="G186" s="509"/>
      <c r="H186" s="509"/>
      <c r="I186" s="509"/>
      <c r="J186" s="569"/>
      <c r="K186" s="570"/>
      <c r="L186" s="573"/>
      <c r="M186" s="573"/>
      <c r="N186" s="572"/>
      <c r="O186" s="511"/>
    </row>
    <row r="187" spans="1:15" x14ac:dyDescent="0.2">
      <c r="A187" s="599" t="s">
        <v>3305</v>
      </c>
      <c r="B187" s="586" t="s">
        <v>3484</v>
      </c>
      <c r="C187" s="578" t="s">
        <v>16</v>
      </c>
      <c r="D187" s="579" t="s">
        <v>758</v>
      </c>
      <c r="E187" s="577" t="s">
        <v>12</v>
      </c>
      <c r="F187" s="580" t="s">
        <v>12</v>
      </c>
      <c r="G187" s="580" t="s">
        <v>568</v>
      </c>
      <c r="H187" s="580" t="s">
        <v>568</v>
      </c>
      <c r="I187" s="580" t="s">
        <v>568</v>
      </c>
      <c r="J187" s="581" t="s">
        <v>568</v>
      </c>
      <c r="K187" s="583" t="s">
        <v>568</v>
      </c>
      <c r="L187" s="583" t="s">
        <v>568</v>
      </c>
      <c r="M187" s="583" t="s">
        <v>568</v>
      </c>
      <c r="N187" s="584" t="s">
        <v>330</v>
      </c>
      <c r="O187" s="585" t="s">
        <v>568</v>
      </c>
    </row>
    <row r="188" spans="1:15" x14ac:dyDescent="0.2">
      <c r="A188" s="609" t="s">
        <v>1892</v>
      </c>
      <c r="B188" s="610"/>
      <c r="C188" s="611" t="s">
        <v>1905</v>
      </c>
      <c r="D188" s="507"/>
      <c r="E188" s="508"/>
      <c r="F188" s="509"/>
      <c r="G188" s="509"/>
      <c r="H188" s="509"/>
      <c r="I188" s="509"/>
      <c r="J188" s="569"/>
      <c r="K188" s="570"/>
      <c r="L188" s="573"/>
      <c r="M188" s="573"/>
      <c r="N188" s="572"/>
      <c r="O188" s="511"/>
    </row>
    <row r="189" spans="1:15" x14ac:dyDescent="0.2">
      <c r="A189" s="599" t="s">
        <v>3305</v>
      </c>
      <c r="B189" s="586" t="s">
        <v>3485</v>
      </c>
      <c r="C189" s="578" t="s">
        <v>17</v>
      </c>
      <c r="D189" s="579" t="s">
        <v>655</v>
      </c>
      <c r="E189" s="577" t="s">
        <v>13</v>
      </c>
      <c r="F189" s="580" t="s">
        <v>1262</v>
      </c>
      <c r="G189" s="580" t="s">
        <v>568</v>
      </c>
      <c r="H189" s="580" t="s">
        <v>568</v>
      </c>
      <c r="I189" s="580" t="s">
        <v>568</v>
      </c>
      <c r="J189" s="581" t="s">
        <v>568</v>
      </c>
      <c r="K189" s="583" t="s">
        <v>568</v>
      </c>
      <c r="L189" s="583" t="s">
        <v>568</v>
      </c>
      <c r="M189" s="583" t="s">
        <v>568</v>
      </c>
      <c r="N189" s="584" t="s">
        <v>331</v>
      </c>
      <c r="O189" s="585" t="s">
        <v>568</v>
      </c>
    </row>
    <row r="190" spans="1:15" x14ac:dyDescent="0.2">
      <c r="A190" s="599" t="s">
        <v>3305</v>
      </c>
      <c r="B190" s="586" t="s">
        <v>3485</v>
      </c>
      <c r="C190" s="578" t="s">
        <v>18</v>
      </c>
      <c r="D190" s="579" t="s">
        <v>656</v>
      </c>
      <c r="E190" s="577" t="s">
        <v>14</v>
      </c>
      <c r="F190" s="580" t="s">
        <v>1263</v>
      </c>
      <c r="G190" s="580" t="s">
        <v>568</v>
      </c>
      <c r="H190" s="580" t="s">
        <v>568</v>
      </c>
      <c r="I190" s="580" t="s">
        <v>568</v>
      </c>
      <c r="J190" s="581" t="s">
        <v>568</v>
      </c>
      <c r="K190" s="583" t="s">
        <v>568</v>
      </c>
      <c r="L190" s="583" t="s">
        <v>568</v>
      </c>
      <c r="M190" s="583" t="s">
        <v>568</v>
      </c>
      <c r="N190" s="584" t="s">
        <v>331</v>
      </c>
      <c r="O190" s="585" t="s">
        <v>568</v>
      </c>
    </row>
    <row r="191" spans="1:15" x14ac:dyDescent="0.2">
      <c r="A191" s="599" t="s">
        <v>3305</v>
      </c>
      <c r="B191" s="586" t="s">
        <v>3485</v>
      </c>
      <c r="C191" s="578" t="s">
        <v>19</v>
      </c>
      <c r="D191" s="579" t="s">
        <v>739</v>
      </c>
      <c r="E191" s="577" t="s">
        <v>15</v>
      </c>
      <c r="F191" s="580" t="s">
        <v>1264</v>
      </c>
      <c r="G191" s="580" t="s">
        <v>568</v>
      </c>
      <c r="H191" s="580" t="s">
        <v>568</v>
      </c>
      <c r="I191" s="580" t="s">
        <v>568</v>
      </c>
      <c r="J191" s="581" t="s">
        <v>568</v>
      </c>
      <c r="K191" s="583" t="s">
        <v>568</v>
      </c>
      <c r="L191" s="583" t="s">
        <v>568</v>
      </c>
      <c r="M191" s="583" t="s">
        <v>568</v>
      </c>
      <c r="N191" s="584" t="s">
        <v>331</v>
      </c>
      <c r="O191" s="585" t="s">
        <v>568</v>
      </c>
    </row>
    <row r="192" spans="1:15" x14ac:dyDescent="0.2">
      <c r="A192" s="609" t="s">
        <v>1892</v>
      </c>
      <c r="B192" s="610"/>
      <c r="C192" s="611" t="s">
        <v>1971</v>
      </c>
      <c r="D192" s="507"/>
      <c r="E192" s="508"/>
      <c r="F192" s="509"/>
      <c r="G192" s="509"/>
      <c r="H192" s="509"/>
      <c r="I192" s="509"/>
      <c r="J192" s="569"/>
      <c r="K192" s="570"/>
      <c r="L192" s="573"/>
      <c r="M192" s="573"/>
      <c r="N192" s="572"/>
      <c r="O192" s="511"/>
    </row>
    <row r="193" spans="1:15" ht="54" x14ac:dyDescent="0.2">
      <c r="A193" s="628" t="s">
        <v>2405</v>
      </c>
      <c r="B193" s="629"/>
      <c r="C193" s="630" t="s">
        <v>1970</v>
      </c>
      <c r="D193" s="631" t="s">
        <v>1970</v>
      </c>
      <c r="E193" s="632" t="s">
        <v>1972</v>
      </c>
      <c r="F193" s="633" t="s">
        <v>1972</v>
      </c>
      <c r="G193" s="632" t="s">
        <v>2697</v>
      </c>
      <c r="H193" s="633" t="s">
        <v>2126</v>
      </c>
      <c r="I193" s="633" t="s">
        <v>2127</v>
      </c>
      <c r="J193" s="634">
        <v>97239</v>
      </c>
      <c r="K193" s="635" t="s">
        <v>568</v>
      </c>
      <c r="L193" s="635" t="s">
        <v>568</v>
      </c>
      <c r="M193" s="635" t="s">
        <v>568</v>
      </c>
      <c r="N193" s="636" t="s">
        <v>3486</v>
      </c>
      <c r="O193" s="637" t="s">
        <v>2121</v>
      </c>
    </row>
    <row r="194" spans="1:15" ht="40.5" x14ac:dyDescent="0.2">
      <c r="A194" s="628" t="s">
        <v>2405</v>
      </c>
      <c r="B194" s="629"/>
      <c r="C194" s="630" t="s">
        <v>3004</v>
      </c>
      <c r="D194" s="631" t="s">
        <v>3004</v>
      </c>
      <c r="E194" s="632" t="s">
        <v>3005</v>
      </c>
      <c r="F194" s="633" t="s">
        <v>3005</v>
      </c>
      <c r="G194" s="632" t="s">
        <v>3012</v>
      </c>
      <c r="H194" s="633" t="s">
        <v>2126</v>
      </c>
      <c r="I194" s="633" t="s">
        <v>2127</v>
      </c>
      <c r="J194" s="634">
        <v>97239</v>
      </c>
      <c r="K194" s="666">
        <v>1951</v>
      </c>
      <c r="L194" s="635" t="s">
        <v>568</v>
      </c>
      <c r="M194" s="635" t="s">
        <v>568</v>
      </c>
      <c r="N194" s="636" t="s">
        <v>3616</v>
      </c>
      <c r="O194" s="637" t="s">
        <v>3006</v>
      </c>
    </row>
    <row r="195" spans="1:15" ht="40.5" x14ac:dyDescent="0.2">
      <c r="A195" s="628" t="s">
        <v>2405</v>
      </c>
      <c r="B195" s="629"/>
      <c r="C195" s="630" t="s">
        <v>3288</v>
      </c>
      <c r="D195" s="631" t="s">
        <v>3288</v>
      </c>
      <c r="E195" s="632" t="s">
        <v>3290</v>
      </c>
      <c r="F195" s="633" t="s">
        <v>3290</v>
      </c>
      <c r="G195" s="632" t="s">
        <v>3291</v>
      </c>
      <c r="H195" s="633" t="s">
        <v>2126</v>
      </c>
      <c r="I195" s="633" t="s">
        <v>2127</v>
      </c>
      <c r="J195" s="634">
        <v>97239</v>
      </c>
      <c r="K195" s="666">
        <v>1942</v>
      </c>
      <c r="L195" s="635" t="s">
        <v>568</v>
      </c>
      <c r="M195" s="635" t="s">
        <v>568</v>
      </c>
      <c r="N195" s="636" t="s">
        <v>3617</v>
      </c>
      <c r="O195" s="637" t="s">
        <v>3292</v>
      </c>
    </row>
    <row r="196" spans="1:15" ht="27" x14ac:dyDescent="0.2">
      <c r="A196" s="667" t="s">
        <v>3302</v>
      </c>
      <c r="B196" s="614"/>
      <c r="C196" s="589" t="s">
        <v>3289</v>
      </c>
      <c r="D196" s="590" t="s">
        <v>3289</v>
      </c>
      <c r="E196" s="588" t="s">
        <v>3293</v>
      </c>
      <c r="F196" s="591" t="s">
        <v>3294</v>
      </c>
      <c r="G196" s="588" t="s">
        <v>3295</v>
      </c>
      <c r="H196" s="591" t="s">
        <v>2126</v>
      </c>
      <c r="I196" s="591" t="s">
        <v>2127</v>
      </c>
      <c r="J196" s="592">
        <v>97239</v>
      </c>
      <c r="K196" s="594" t="s">
        <v>568</v>
      </c>
      <c r="L196" s="594" t="s">
        <v>568</v>
      </c>
      <c r="M196" s="594" t="s">
        <v>3296</v>
      </c>
      <c r="N196" s="605" t="s">
        <v>3359</v>
      </c>
      <c r="O196" s="596" t="s">
        <v>3245</v>
      </c>
    </row>
    <row r="197" spans="1:15" x14ac:dyDescent="0.2">
      <c r="A197" s="609" t="s">
        <v>1892</v>
      </c>
      <c r="B197" s="610"/>
      <c r="C197" s="611" t="s">
        <v>3007</v>
      </c>
      <c r="D197" s="507"/>
      <c r="E197" s="508"/>
      <c r="F197" s="509"/>
      <c r="G197" s="509"/>
      <c r="H197" s="509"/>
      <c r="I197" s="509"/>
      <c r="J197" s="569"/>
      <c r="K197" s="570"/>
      <c r="L197" s="573"/>
      <c r="M197" s="573"/>
      <c r="N197" s="572"/>
      <c r="O197" s="511"/>
    </row>
    <row r="198" spans="1:15" ht="54" x14ac:dyDescent="0.2">
      <c r="A198" s="628" t="s">
        <v>2405</v>
      </c>
      <c r="B198" s="629"/>
      <c r="C198" s="630" t="s">
        <v>121</v>
      </c>
      <c r="D198" s="631" t="s">
        <v>445</v>
      </c>
      <c r="E198" s="632" t="s">
        <v>387</v>
      </c>
      <c r="F198" s="633" t="s">
        <v>1265</v>
      </c>
      <c r="G198" s="633" t="s">
        <v>2134</v>
      </c>
      <c r="H198" s="633" t="s">
        <v>2126</v>
      </c>
      <c r="I198" s="633" t="s">
        <v>2127</v>
      </c>
      <c r="J198" s="634">
        <v>97239</v>
      </c>
      <c r="K198" s="635" t="s">
        <v>568</v>
      </c>
      <c r="L198" s="635" t="s">
        <v>568</v>
      </c>
      <c r="M198" s="635" t="s">
        <v>568</v>
      </c>
      <c r="N198" s="636" t="s">
        <v>354</v>
      </c>
      <c r="O198" s="637" t="s">
        <v>568</v>
      </c>
    </row>
    <row r="199" spans="1:15" ht="27" x14ac:dyDescent="0.2">
      <c r="A199" s="628" t="s">
        <v>2405</v>
      </c>
      <c r="B199" s="629"/>
      <c r="C199" s="630" t="s">
        <v>283</v>
      </c>
      <c r="D199" s="631" t="s">
        <v>283</v>
      </c>
      <c r="E199" s="632" t="s">
        <v>281</v>
      </c>
      <c r="F199" s="633" t="s">
        <v>1266</v>
      </c>
      <c r="G199" s="633" t="s">
        <v>2135</v>
      </c>
      <c r="H199" s="633" t="s">
        <v>2126</v>
      </c>
      <c r="I199" s="633" t="s">
        <v>2127</v>
      </c>
      <c r="J199" s="634">
        <v>97239</v>
      </c>
      <c r="K199" s="635" t="s">
        <v>568</v>
      </c>
      <c r="L199" s="635" t="s">
        <v>568</v>
      </c>
      <c r="M199" s="635" t="s">
        <v>568</v>
      </c>
      <c r="N199" s="636" t="s">
        <v>3487</v>
      </c>
      <c r="O199" s="637" t="s">
        <v>2121</v>
      </c>
    </row>
    <row r="200" spans="1:15" ht="40.5" x14ac:dyDescent="0.2">
      <c r="A200" s="576" t="s">
        <v>3305</v>
      </c>
      <c r="B200" s="586" t="s">
        <v>3488</v>
      </c>
      <c r="C200" s="578" t="s">
        <v>355</v>
      </c>
      <c r="D200" s="579" t="s">
        <v>355</v>
      </c>
      <c r="E200" s="577" t="s">
        <v>356</v>
      </c>
      <c r="F200" s="580" t="s">
        <v>356</v>
      </c>
      <c r="G200" s="580" t="s">
        <v>568</v>
      </c>
      <c r="H200" s="580" t="s">
        <v>568</v>
      </c>
      <c r="I200" s="580" t="s">
        <v>568</v>
      </c>
      <c r="J200" s="581" t="s">
        <v>568</v>
      </c>
      <c r="K200" s="583" t="s">
        <v>568</v>
      </c>
      <c r="L200" s="583" t="s">
        <v>568</v>
      </c>
      <c r="M200" s="583" t="s">
        <v>568</v>
      </c>
      <c r="N200" s="584" t="s">
        <v>1986</v>
      </c>
      <c r="O200" s="585" t="s">
        <v>568</v>
      </c>
    </row>
    <row r="201" spans="1:15" x14ac:dyDescent="0.2">
      <c r="A201" s="609" t="s">
        <v>1892</v>
      </c>
      <c r="B201" s="610"/>
      <c r="C201" s="611" t="s">
        <v>2404</v>
      </c>
      <c r="D201" s="507"/>
      <c r="E201" s="508"/>
      <c r="F201" s="509"/>
      <c r="G201" s="509"/>
      <c r="H201" s="509"/>
      <c r="I201" s="509"/>
      <c r="J201" s="569"/>
      <c r="K201" s="570"/>
      <c r="L201" s="573"/>
      <c r="M201" s="573"/>
      <c r="N201" s="572"/>
      <c r="O201" s="511"/>
    </row>
    <row r="202" spans="1:15" ht="54" x14ac:dyDescent="0.2">
      <c r="A202" s="504" t="s">
        <v>2405</v>
      </c>
      <c r="B202" s="505" t="s">
        <v>3818</v>
      </c>
      <c r="C202" s="568" t="s">
        <v>2403</v>
      </c>
      <c r="D202" s="507" t="s">
        <v>2873</v>
      </c>
      <c r="E202" s="508" t="s">
        <v>2874</v>
      </c>
      <c r="F202" s="509" t="s">
        <v>2875</v>
      </c>
      <c r="G202" s="509" t="s">
        <v>2643</v>
      </c>
      <c r="H202" s="509" t="s">
        <v>2126</v>
      </c>
      <c r="I202" s="509" t="s">
        <v>2127</v>
      </c>
      <c r="J202" s="569">
        <v>97239</v>
      </c>
      <c r="K202" s="668" t="s">
        <v>2759</v>
      </c>
      <c r="L202" s="573" t="s">
        <v>1807</v>
      </c>
      <c r="M202" s="573" t="s">
        <v>1807</v>
      </c>
      <c r="N202" s="572" t="s">
        <v>3489</v>
      </c>
      <c r="O202" s="511" t="s">
        <v>2873</v>
      </c>
    </row>
    <row r="203" spans="1:15" ht="27" x14ac:dyDescent="0.2">
      <c r="A203" s="504" t="s">
        <v>3302</v>
      </c>
      <c r="B203" s="505" t="s">
        <v>3818</v>
      </c>
      <c r="C203" s="568" t="s">
        <v>2757</v>
      </c>
      <c r="D203" s="507" t="s">
        <v>2953</v>
      </c>
      <c r="E203" s="508" t="s">
        <v>3809</v>
      </c>
      <c r="F203" s="509" t="s">
        <v>3816</v>
      </c>
      <c r="G203" s="509" t="s">
        <v>2826</v>
      </c>
      <c r="H203" s="509" t="s">
        <v>2126</v>
      </c>
      <c r="I203" s="509" t="s">
        <v>2127</v>
      </c>
      <c r="J203" s="569">
        <v>97239</v>
      </c>
      <c r="K203" s="668" t="s">
        <v>2759</v>
      </c>
      <c r="L203" s="573" t="s">
        <v>1807</v>
      </c>
      <c r="M203" s="573" t="s">
        <v>1807</v>
      </c>
      <c r="N203" s="572" t="s">
        <v>2762</v>
      </c>
      <c r="O203" s="511" t="s">
        <v>2769</v>
      </c>
    </row>
    <row r="204" spans="1:15" ht="27" x14ac:dyDescent="0.2">
      <c r="A204" s="504" t="s">
        <v>3302</v>
      </c>
      <c r="B204" s="505" t="s">
        <v>3818</v>
      </c>
      <c r="C204" s="568" t="s">
        <v>2758</v>
      </c>
      <c r="D204" s="507" t="s">
        <v>2954</v>
      </c>
      <c r="E204" s="508" t="s">
        <v>3819</v>
      </c>
      <c r="F204" s="509" t="s">
        <v>3817</v>
      </c>
      <c r="G204" s="509" t="s">
        <v>2827</v>
      </c>
      <c r="H204" s="509" t="s">
        <v>2126</v>
      </c>
      <c r="I204" s="509" t="s">
        <v>2127</v>
      </c>
      <c r="J204" s="569">
        <v>97239</v>
      </c>
      <c r="K204" s="668" t="s">
        <v>2759</v>
      </c>
      <c r="L204" s="573" t="s">
        <v>1807</v>
      </c>
      <c r="M204" s="573" t="s">
        <v>1807</v>
      </c>
      <c r="N204" s="572" t="s">
        <v>2763</v>
      </c>
      <c r="O204" s="511" t="s">
        <v>2770</v>
      </c>
    </row>
    <row r="205" spans="1:15" x14ac:dyDescent="0.2">
      <c r="A205" s="669" t="s">
        <v>2405</v>
      </c>
      <c r="B205" s="655" t="s">
        <v>3818</v>
      </c>
      <c r="C205" s="656" t="s">
        <v>2935</v>
      </c>
      <c r="D205" s="657" t="s">
        <v>2936</v>
      </c>
      <c r="E205" s="658" t="s">
        <v>2937</v>
      </c>
      <c r="F205" s="659" t="s">
        <v>2938</v>
      </c>
      <c r="G205" s="659" t="s">
        <v>2643</v>
      </c>
      <c r="H205" s="659" t="s">
        <v>2126</v>
      </c>
      <c r="I205" s="659" t="s">
        <v>2127</v>
      </c>
      <c r="J205" s="660">
        <v>97239</v>
      </c>
      <c r="K205" s="670" t="s">
        <v>2759</v>
      </c>
      <c r="L205" s="663" t="s">
        <v>568</v>
      </c>
      <c r="M205" s="663" t="s">
        <v>568</v>
      </c>
      <c r="N205" s="671" t="s">
        <v>2939</v>
      </c>
      <c r="O205" s="672" t="s">
        <v>2873</v>
      </c>
    </row>
    <row r="206" spans="1:15" ht="27" x14ac:dyDescent="0.2">
      <c r="A206" s="504" t="s">
        <v>2405</v>
      </c>
      <c r="B206" s="505"/>
      <c r="C206" s="568" t="s">
        <v>429</v>
      </c>
      <c r="D206" s="507" t="s">
        <v>2876</v>
      </c>
      <c r="E206" s="508" t="s">
        <v>2877</v>
      </c>
      <c r="F206" s="509" t="s">
        <v>2878</v>
      </c>
      <c r="G206" s="509" t="s">
        <v>3739</v>
      </c>
      <c r="H206" s="509" t="s">
        <v>2126</v>
      </c>
      <c r="I206" s="509" t="s">
        <v>2127</v>
      </c>
      <c r="J206" s="569">
        <v>97239</v>
      </c>
      <c r="K206" s="668" t="s">
        <v>545</v>
      </c>
      <c r="L206" s="573">
        <v>386093.84</v>
      </c>
      <c r="M206" s="573">
        <v>450527.36</v>
      </c>
      <c r="N206" s="572" t="s">
        <v>3490</v>
      </c>
      <c r="O206" s="511" t="s">
        <v>2876</v>
      </c>
    </row>
    <row r="207" spans="1:15" ht="81" x14ac:dyDescent="0.2">
      <c r="A207" s="587" t="s">
        <v>2405</v>
      </c>
      <c r="B207" s="614"/>
      <c r="C207" s="589" t="s">
        <v>424</v>
      </c>
      <c r="D207" s="590" t="s">
        <v>425</v>
      </c>
      <c r="E207" s="588" t="s">
        <v>168</v>
      </c>
      <c r="F207" s="591" t="s">
        <v>1267</v>
      </c>
      <c r="G207" s="591" t="s">
        <v>2643</v>
      </c>
      <c r="H207" s="591" t="s">
        <v>2126</v>
      </c>
      <c r="I207" s="591" t="s">
        <v>2127</v>
      </c>
      <c r="J207" s="592">
        <v>97239</v>
      </c>
      <c r="K207" s="673" t="s">
        <v>545</v>
      </c>
      <c r="L207" s="594">
        <v>259462.12</v>
      </c>
      <c r="M207" s="594">
        <v>264994.73</v>
      </c>
      <c r="N207" s="605" t="s">
        <v>3491</v>
      </c>
      <c r="O207" s="596" t="s">
        <v>1550</v>
      </c>
    </row>
    <row r="208" spans="1:15" ht="27" x14ac:dyDescent="0.2">
      <c r="A208" s="587" t="s">
        <v>3302</v>
      </c>
      <c r="B208" s="614"/>
      <c r="C208" s="589" t="s">
        <v>1588</v>
      </c>
      <c r="D208" s="590" t="s">
        <v>1588</v>
      </c>
      <c r="E208" s="588" t="s">
        <v>1586</v>
      </c>
      <c r="F208" s="591" t="s">
        <v>1589</v>
      </c>
      <c r="G208" s="591" t="s">
        <v>2643</v>
      </c>
      <c r="H208" s="591" t="s">
        <v>2126</v>
      </c>
      <c r="I208" s="591" t="s">
        <v>2127</v>
      </c>
      <c r="J208" s="592">
        <v>97239</v>
      </c>
      <c r="K208" s="673" t="s">
        <v>545</v>
      </c>
      <c r="L208" s="594" t="s">
        <v>568</v>
      </c>
      <c r="M208" s="594" t="s">
        <v>568</v>
      </c>
      <c r="N208" s="605" t="s">
        <v>1587</v>
      </c>
      <c r="O208" s="596"/>
    </row>
    <row r="209" spans="1:15" x14ac:dyDescent="0.2">
      <c r="A209" s="504" t="s">
        <v>2405</v>
      </c>
      <c r="B209" s="505"/>
      <c r="C209" s="568" t="s">
        <v>1538</v>
      </c>
      <c r="D209" s="507" t="s">
        <v>1539</v>
      </c>
      <c r="E209" s="508" t="s">
        <v>1540</v>
      </c>
      <c r="F209" s="509" t="s">
        <v>1541</v>
      </c>
      <c r="G209" s="509" t="s">
        <v>2137</v>
      </c>
      <c r="H209" s="509" t="s">
        <v>2126</v>
      </c>
      <c r="I209" s="509" t="s">
        <v>2127</v>
      </c>
      <c r="J209" s="569">
        <v>97239</v>
      </c>
      <c r="K209" s="668" t="s">
        <v>545</v>
      </c>
      <c r="L209" s="573" t="s">
        <v>568</v>
      </c>
      <c r="M209" s="573" t="s">
        <v>568</v>
      </c>
      <c r="N209" s="572"/>
      <c r="O209" s="511" t="s">
        <v>1539</v>
      </c>
    </row>
    <row r="210" spans="1:15" ht="81" x14ac:dyDescent="0.2">
      <c r="A210" s="504" t="s">
        <v>2405</v>
      </c>
      <c r="B210" s="505" t="s">
        <v>3818</v>
      </c>
      <c r="C210" s="568" t="s">
        <v>2406</v>
      </c>
      <c r="D210" s="507" t="s">
        <v>2754</v>
      </c>
      <c r="E210" s="508" t="s">
        <v>2756</v>
      </c>
      <c r="F210" s="509" t="s">
        <v>2755</v>
      </c>
      <c r="G210" s="509" t="s">
        <v>2644</v>
      </c>
      <c r="H210" s="509" t="s">
        <v>2126</v>
      </c>
      <c r="I210" s="509" t="s">
        <v>2127</v>
      </c>
      <c r="J210" s="569">
        <v>97239</v>
      </c>
      <c r="K210" s="668" t="s">
        <v>2759</v>
      </c>
      <c r="L210" s="573" t="s">
        <v>1807</v>
      </c>
      <c r="M210" s="573" t="s">
        <v>1807</v>
      </c>
      <c r="N210" s="572" t="s">
        <v>3492</v>
      </c>
      <c r="O210" s="511" t="s">
        <v>2754</v>
      </c>
    </row>
    <row r="211" spans="1:15" ht="40.5" x14ac:dyDescent="0.2">
      <c r="A211" s="587" t="s">
        <v>2405</v>
      </c>
      <c r="B211" s="614" t="s">
        <v>3818</v>
      </c>
      <c r="C211" s="589" t="s">
        <v>2557</v>
      </c>
      <c r="D211" s="590" t="s">
        <v>2558</v>
      </c>
      <c r="E211" s="588" t="s">
        <v>2989</v>
      </c>
      <c r="F211" s="591" t="s">
        <v>2988</v>
      </c>
      <c r="G211" s="591" t="s">
        <v>2644</v>
      </c>
      <c r="H211" s="591" t="s">
        <v>2126</v>
      </c>
      <c r="I211" s="591" t="s">
        <v>2127</v>
      </c>
      <c r="J211" s="592">
        <v>97239</v>
      </c>
      <c r="K211" s="673" t="s">
        <v>2759</v>
      </c>
      <c r="L211" s="594" t="s">
        <v>1807</v>
      </c>
      <c r="M211" s="594" t="s">
        <v>1807</v>
      </c>
      <c r="N211" s="605" t="s">
        <v>3493</v>
      </c>
      <c r="O211" s="596" t="s">
        <v>1550</v>
      </c>
    </row>
    <row r="212" spans="1:15" x14ac:dyDescent="0.2">
      <c r="A212" s="654" t="s">
        <v>2405</v>
      </c>
      <c r="B212" s="655" t="s">
        <v>3818</v>
      </c>
      <c r="C212" s="656" t="s">
        <v>2940</v>
      </c>
      <c r="D212" s="657" t="s">
        <v>2941</v>
      </c>
      <c r="E212" s="658" t="s">
        <v>2942</v>
      </c>
      <c r="F212" s="659" t="s">
        <v>2943</v>
      </c>
      <c r="G212" s="659" t="s">
        <v>2644</v>
      </c>
      <c r="H212" s="659" t="s">
        <v>2126</v>
      </c>
      <c r="I212" s="659" t="s">
        <v>2127</v>
      </c>
      <c r="J212" s="660">
        <v>97239</v>
      </c>
      <c r="K212" s="670" t="s">
        <v>2759</v>
      </c>
      <c r="L212" s="663" t="s">
        <v>568</v>
      </c>
      <c r="M212" s="663" t="s">
        <v>568</v>
      </c>
      <c r="N212" s="664" t="s">
        <v>2944</v>
      </c>
      <c r="O212" s="672" t="s">
        <v>2754</v>
      </c>
    </row>
    <row r="213" spans="1:15" x14ac:dyDescent="0.2">
      <c r="A213" s="609" t="s">
        <v>1892</v>
      </c>
      <c r="B213" s="610"/>
      <c r="C213" s="611" t="s">
        <v>2559</v>
      </c>
      <c r="D213" s="507"/>
      <c r="E213" s="508"/>
      <c r="F213" s="509"/>
      <c r="G213" s="509"/>
      <c r="H213" s="509"/>
      <c r="I213" s="509"/>
      <c r="J213" s="569"/>
      <c r="K213" s="570"/>
      <c r="L213" s="573"/>
      <c r="M213" s="573"/>
      <c r="N213" s="572"/>
      <c r="O213" s="511"/>
    </row>
    <row r="214" spans="1:15" ht="27" x14ac:dyDescent="0.2">
      <c r="A214" s="576" t="s">
        <v>3305</v>
      </c>
      <c r="B214" s="586" t="s">
        <v>3494</v>
      </c>
      <c r="C214" s="578" t="s">
        <v>95</v>
      </c>
      <c r="D214" s="579" t="s">
        <v>568</v>
      </c>
      <c r="E214" s="577" t="s">
        <v>96</v>
      </c>
      <c r="F214" s="580" t="s">
        <v>96</v>
      </c>
      <c r="G214" s="580" t="s">
        <v>568</v>
      </c>
      <c r="H214" s="580" t="s">
        <v>568</v>
      </c>
      <c r="I214" s="580" t="s">
        <v>568</v>
      </c>
      <c r="J214" s="581" t="s">
        <v>568</v>
      </c>
      <c r="K214" s="583" t="s">
        <v>568</v>
      </c>
      <c r="L214" s="583" t="s">
        <v>568</v>
      </c>
      <c r="M214" s="583" t="s">
        <v>568</v>
      </c>
      <c r="N214" s="584" t="s">
        <v>114</v>
      </c>
      <c r="O214" s="585" t="s">
        <v>568</v>
      </c>
    </row>
    <row r="215" spans="1:15" ht="27" x14ac:dyDescent="0.2">
      <c r="A215" s="576" t="s">
        <v>3305</v>
      </c>
      <c r="B215" s="586" t="s">
        <v>3495</v>
      </c>
      <c r="C215" s="578" t="s">
        <v>97</v>
      </c>
      <c r="D215" s="579" t="s">
        <v>568</v>
      </c>
      <c r="E215" s="577" t="s">
        <v>98</v>
      </c>
      <c r="F215" s="580" t="s">
        <v>98</v>
      </c>
      <c r="G215" s="580" t="s">
        <v>568</v>
      </c>
      <c r="H215" s="580" t="s">
        <v>568</v>
      </c>
      <c r="I215" s="580" t="s">
        <v>568</v>
      </c>
      <c r="J215" s="581" t="s">
        <v>568</v>
      </c>
      <c r="K215" s="583" t="s">
        <v>568</v>
      </c>
      <c r="L215" s="583" t="s">
        <v>568</v>
      </c>
      <c r="M215" s="583" t="s">
        <v>568</v>
      </c>
      <c r="N215" s="584" t="s">
        <v>115</v>
      </c>
      <c r="O215" s="585" t="s">
        <v>568</v>
      </c>
    </row>
    <row r="216" spans="1:15" s="548" customFormat="1" ht="27" x14ac:dyDescent="0.2">
      <c r="A216" s="674" t="s">
        <v>3316</v>
      </c>
      <c r="B216" s="675"/>
      <c r="C216" s="676" t="s">
        <v>287</v>
      </c>
      <c r="D216" s="677" t="s">
        <v>288</v>
      </c>
      <c r="E216" s="678" t="s">
        <v>289</v>
      </c>
      <c r="F216" s="679" t="s">
        <v>1268</v>
      </c>
      <c r="G216" s="679" t="s">
        <v>568</v>
      </c>
      <c r="H216" s="679" t="s">
        <v>568</v>
      </c>
      <c r="I216" s="679" t="s">
        <v>568</v>
      </c>
      <c r="J216" s="680" t="s">
        <v>568</v>
      </c>
      <c r="K216" s="681" t="s">
        <v>568</v>
      </c>
      <c r="L216" s="681" t="s">
        <v>568</v>
      </c>
      <c r="M216" s="681" t="s">
        <v>568</v>
      </c>
      <c r="N216" s="682" t="s">
        <v>290</v>
      </c>
      <c r="O216" s="683" t="s">
        <v>568</v>
      </c>
    </row>
    <row r="217" spans="1:15" x14ac:dyDescent="0.2">
      <c r="A217" s="609" t="s">
        <v>1892</v>
      </c>
      <c r="B217" s="610"/>
      <c r="C217" s="611" t="s">
        <v>1906</v>
      </c>
      <c r="D217" s="507"/>
      <c r="E217" s="508"/>
      <c r="F217" s="509"/>
      <c r="G217" s="509"/>
      <c r="H217" s="509"/>
      <c r="I217" s="509"/>
      <c r="J217" s="569"/>
      <c r="K217" s="570"/>
      <c r="L217" s="573"/>
      <c r="M217" s="573"/>
      <c r="N217" s="572"/>
      <c r="O217" s="511"/>
    </row>
    <row r="218" spans="1:15" ht="27" x14ac:dyDescent="0.2">
      <c r="A218" s="599" t="s">
        <v>3305</v>
      </c>
      <c r="B218" s="586" t="s">
        <v>3496</v>
      </c>
      <c r="C218" s="578" t="s">
        <v>99</v>
      </c>
      <c r="D218" s="579" t="s">
        <v>568</v>
      </c>
      <c r="E218" s="577" t="s">
        <v>100</v>
      </c>
      <c r="F218" s="580" t="s">
        <v>100</v>
      </c>
      <c r="G218" s="580" t="s">
        <v>568</v>
      </c>
      <c r="H218" s="580" t="s">
        <v>568</v>
      </c>
      <c r="I218" s="580" t="s">
        <v>568</v>
      </c>
      <c r="J218" s="581" t="s">
        <v>568</v>
      </c>
      <c r="K218" s="583" t="s">
        <v>568</v>
      </c>
      <c r="L218" s="583" t="s">
        <v>568</v>
      </c>
      <c r="M218" s="583" t="s">
        <v>568</v>
      </c>
      <c r="N218" s="584" t="s">
        <v>116</v>
      </c>
      <c r="O218" s="585" t="s">
        <v>568</v>
      </c>
    </row>
    <row r="219" spans="1:15" x14ac:dyDescent="0.2">
      <c r="A219" s="609" t="s">
        <v>1892</v>
      </c>
      <c r="B219" s="610"/>
      <c r="C219" s="611" t="s">
        <v>1907</v>
      </c>
      <c r="D219" s="507"/>
      <c r="E219" s="508"/>
      <c r="F219" s="509"/>
      <c r="G219" s="509"/>
      <c r="H219" s="509"/>
      <c r="I219" s="509"/>
      <c r="J219" s="569"/>
      <c r="K219" s="570"/>
      <c r="L219" s="573"/>
      <c r="M219" s="573"/>
      <c r="N219" s="572"/>
      <c r="O219" s="511"/>
    </row>
    <row r="220" spans="1:15" ht="27" x14ac:dyDescent="0.2">
      <c r="A220" s="599" t="s">
        <v>3305</v>
      </c>
      <c r="B220" s="586" t="s">
        <v>3497</v>
      </c>
      <c r="C220" s="578" t="s">
        <v>101</v>
      </c>
      <c r="D220" s="579" t="s">
        <v>568</v>
      </c>
      <c r="E220" s="577" t="s">
        <v>102</v>
      </c>
      <c r="F220" s="580" t="s">
        <v>102</v>
      </c>
      <c r="G220" s="580" t="s">
        <v>568</v>
      </c>
      <c r="H220" s="580" t="s">
        <v>568</v>
      </c>
      <c r="I220" s="580" t="s">
        <v>568</v>
      </c>
      <c r="J220" s="581" t="s">
        <v>568</v>
      </c>
      <c r="K220" s="583" t="s">
        <v>568</v>
      </c>
      <c r="L220" s="583" t="s">
        <v>568</v>
      </c>
      <c r="M220" s="583" t="s">
        <v>568</v>
      </c>
      <c r="N220" s="584" t="s">
        <v>117</v>
      </c>
      <c r="O220" s="585" t="s">
        <v>568</v>
      </c>
    </row>
    <row r="221" spans="1:15" x14ac:dyDescent="0.2">
      <c r="A221" s="609" t="s">
        <v>1892</v>
      </c>
      <c r="B221" s="610"/>
      <c r="C221" s="611" t="s">
        <v>1908</v>
      </c>
      <c r="D221" s="507"/>
      <c r="E221" s="508"/>
      <c r="F221" s="509"/>
      <c r="G221" s="509"/>
      <c r="H221" s="509"/>
      <c r="I221" s="509"/>
      <c r="J221" s="569"/>
      <c r="K221" s="570"/>
      <c r="L221" s="573"/>
      <c r="M221" s="573"/>
      <c r="N221" s="572"/>
      <c r="O221" s="511"/>
    </row>
    <row r="222" spans="1:15" ht="27" x14ac:dyDescent="0.2">
      <c r="A222" s="599" t="s">
        <v>3305</v>
      </c>
      <c r="B222" s="586" t="s">
        <v>3498</v>
      </c>
      <c r="C222" s="578" t="s">
        <v>103</v>
      </c>
      <c r="D222" s="579" t="s">
        <v>568</v>
      </c>
      <c r="E222" s="577" t="s">
        <v>107</v>
      </c>
      <c r="F222" s="580" t="s">
        <v>107</v>
      </c>
      <c r="G222" s="580" t="s">
        <v>568</v>
      </c>
      <c r="H222" s="580" t="s">
        <v>568</v>
      </c>
      <c r="I222" s="580" t="s">
        <v>568</v>
      </c>
      <c r="J222" s="581" t="s">
        <v>568</v>
      </c>
      <c r="K222" s="583" t="s">
        <v>568</v>
      </c>
      <c r="L222" s="583" t="s">
        <v>568</v>
      </c>
      <c r="M222" s="583" t="s">
        <v>568</v>
      </c>
      <c r="N222" s="584" t="s">
        <v>118</v>
      </c>
      <c r="O222" s="585" t="s">
        <v>568</v>
      </c>
    </row>
    <row r="223" spans="1:15" x14ac:dyDescent="0.2">
      <c r="A223" s="609" t="s">
        <v>1892</v>
      </c>
      <c r="B223" s="610"/>
      <c r="C223" s="611" t="s">
        <v>1909</v>
      </c>
      <c r="D223" s="507"/>
      <c r="E223" s="508"/>
      <c r="F223" s="509"/>
      <c r="G223" s="509"/>
      <c r="H223" s="509"/>
      <c r="I223" s="509"/>
      <c r="J223" s="569"/>
      <c r="K223" s="570"/>
      <c r="L223" s="573"/>
      <c r="M223" s="573"/>
      <c r="N223" s="572"/>
      <c r="O223" s="511"/>
    </row>
    <row r="224" spans="1:15" ht="27" x14ac:dyDescent="0.2">
      <c r="A224" s="599" t="s">
        <v>3305</v>
      </c>
      <c r="B224" s="586" t="s">
        <v>3499</v>
      </c>
      <c r="C224" s="578" t="s">
        <v>104</v>
      </c>
      <c r="D224" s="579" t="s">
        <v>568</v>
      </c>
      <c r="E224" s="577" t="s">
        <v>106</v>
      </c>
      <c r="F224" s="580" t="s">
        <v>106</v>
      </c>
      <c r="G224" s="580" t="s">
        <v>568</v>
      </c>
      <c r="H224" s="580" t="s">
        <v>568</v>
      </c>
      <c r="I224" s="580" t="s">
        <v>568</v>
      </c>
      <c r="J224" s="581" t="s">
        <v>568</v>
      </c>
      <c r="K224" s="583" t="s">
        <v>568</v>
      </c>
      <c r="L224" s="583" t="s">
        <v>568</v>
      </c>
      <c r="M224" s="583" t="s">
        <v>568</v>
      </c>
      <c r="N224" s="584" t="s">
        <v>119</v>
      </c>
      <c r="O224" s="585" t="s">
        <v>568</v>
      </c>
    </row>
    <row r="225" spans="1:15" ht="27" x14ac:dyDescent="0.2">
      <c r="A225" s="599" t="s">
        <v>3305</v>
      </c>
      <c r="B225" s="586" t="s">
        <v>3500</v>
      </c>
      <c r="C225" s="578" t="s">
        <v>665</v>
      </c>
      <c r="D225" s="579" t="s">
        <v>666</v>
      </c>
      <c r="E225" s="577" t="s">
        <v>105</v>
      </c>
      <c r="F225" s="580" t="s">
        <v>105</v>
      </c>
      <c r="G225" s="580" t="s">
        <v>568</v>
      </c>
      <c r="H225" s="580" t="s">
        <v>568</v>
      </c>
      <c r="I225" s="580" t="s">
        <v>568</v>
      </c>
      <c r="J225" s="581" t="s">
        <v>568</v>
      </c>
      <c r="K225" s="583" t="s">
        <v>568</v>
      </c>
      <c r="L225" s="583" t="s">
        <v>568</v>
      </c>
      <c r="M225" s="583" t="s">
        <v>568</v>
      </c>
      <c r="N225" s="584" t="s">
        <v>113</v>
      </c>
      <c r="O225" s="585" t="s">
        <v>568</v>
      </c>
    </row>
    <row r="226" spans="1:15" x14ac:dyDescent="0.2">
      <c r="A226" s="609" t="s">
        <v>1892</v>
      </c>
      <c r="B226" s="610"/>
      <c r="C226" s="611" t="s">
        <v>1910</v>
      </c>
      <c r="D226" s="507"/>
      <c r="E226" s="508"/>
      <c r="F226" s="509"/>
      <c r="G226" s="509"/>
      <c r="H226" s="509"/>
      <c r="I226" s="509"/>
      <c r="J226" s="569"/>
      <c r="K226" s="570"/>
      <c r="L226" s="573"/>
      <c r="M226" s="573"/>
      <c r="N226" s="572"/>
      <c r="O226" s="511"/>
    </row>
    <row r="227" spans="1:15" ht="27" x14ac:dyDescent="0.2">
      <c r="A227" s="599" t="s">
        <v>3305</v>
      </c>
      <c r="B227" s="586" t="s">
        <v>3501</v>
      </c>
      <c r="C227" s="578" t="s">
        <v>673</v>
      </c>
      <c r="D227" s="579" t="s">
        <v>674</v>
      </c>
      <c r="E227" s="577" t="s">
        <v>108</v>
      </c>
      <c r="F227" s="580" t="s">
        <v>108</v>
      </c>
      <c r="G227" s="580" t="s">
        <v>568</v>
      </c>
      <c r="H227" s="580" t="s">
        <v>568</v>
      </c>
      <c r="I227" s="580" t="s">
        <v>568</v>
      </c>
      <c r="J227" s="581" t="s">
        <v>568</v>
      </c>
      <c r="K227" s="583" t="s">
        <v>568</v>
      </c>
      <c r="L227" s="583" t="s">
        <v>568</v>
      </c>
      <c r="M227" s="583" t="s">
        <v>568</v>
      </c>
      <c r="N227" s="584" t="s">
        <v>120</v>
      </c>
      <c r="O227" s="585" t="s">
        <v>568</v>
      </c>
    </row>
    <row r="228" spans="1:15" x14ac:dyDescent="0.2">
      <c r="A228" s="609" t="s">
        <v>1892</v>
      </c>
      <c r="B228" s="610"/>
      <c r="C228" s="611" t="s">
        <v>1911</v>
      </c>
      <c r="D228" s="507"/>
      <c r="E228" s="508"/>
      <c r="F228" s="509"/>
      <c r="G228" s="509"/>
      <c r="H228" s="509"/>
      <c r="I228" s="509"/>
      <c r="J228" s="569"/>
      <c r="K228" s="570"/>
      <c r="L228" s="573"/>
      <c r="M228" s="573"/>
      <c r="N228" s="572"/>
      <c r="O228" s="511"/>
    </row>
    <row r="229" spans="1:15" ht="27" x14ac:dyDescent="0.2">
      <c r="A229" s="599" t="s">
        <v>3305</v>
      </c>
      <c r="B229" s="586" t="s">
        <v>3502</v>
      </c>
      <c r="C229" s="578" t="s">
        <v>122</v>
      </c>
      <c r="D229" s="579" t="s">
        <v>568</v>
      </c>
      <c r="E229" s="577" t="s">
        <v>123</v>
      </c>
      <c r="F229" s="580" t="s">
        <v>123</v>
      </c>
      <c r="G229" s="580" t="s">
        <v>568</v>
      </c>
      <c r="H229" s="580" t="s">
        <v>568</v>
      </c>
      <c r="I229" s="580" t="s">
        <v>568</v>
      </c>
      <c r="J229" s="581" t="s">
        <v>568</v>
      </c>
      <c r="K229" s="583" t="s">
        <v>568</v>
      </c>
      <c r="L229" s="583" t="s">
        <v>568</v>
      </c>
      <c r="M229" s="583" t="s">
        <v>568</v>
      </c>
      <c r="N229" s="584" t="s">
        <v>124</v>
      </c>
      <c r="O229" s="585" t="s">
        <v>568</v>
      </c>
    </row>
    <row r="230" spans="1:15" ht="27" x14ac:dyDescent="0.2">
      <c r="A230" s="599" t="s">
        <v>3305</v>
      </c>
      <c r="B230" s="586" t="s">
        <v>3503</v>
      </c>
      <c r="C230" s="578" t="s">
        <v>125</v>
      </c>
      <c r="D230" s="579" t="s">
        <v>568</v>
      </c>
      <c r="E230" s="577" t="s">
        <v>126</v>
      </c>
      <c r="F230" s="580" t="s">
        <v>126</v>
      </c>
      <c r="G230" s="580" t="s">
        <v>568</v>
      </c>
      <c r="H230" s="580" t="s">
        <v>568</v>
      </c>
      <c r="I230" s="580" t="s">
        <v>568</v>
      </c>
      <c r="J230" s="581" t="s">
        <v>568</v>
      </c>
      <c r="K230" s="583" t="s">
        <v>568</v>
      </c>
      <c r="L230" s="583" t="s">
        <v>568</v>
      </c>
      <c r="M230" s="583" t="s">
        <v>568</v>
      </c>
      <c r="N230" s="584" t="s">
        <v>127</v>
      </c>
      <c r="O230" s="585" t="s">
        <v>568</v>
      </c>
    </row>
    <row r="231" spans="1:15" x14ac:dyDescent="0.2">
      <c r="A231" s="609" t="s">
        <v>1892</v>
      </c>
      <c r="B231" s="610"/>
      <c r="C231" s="611" t="s">
        <v>1912</v>
      </c>
      <c r="D231" s="507"/>
      <c r="E231" s="508"/>
      <c r="F231" s="509"/>
      <c r="G231" s="509"/>
      <c r="H231" s="509"/>
      <c r="I231" s="509"/>
      <c r="J231" s="569"/>
      <c r="K231" s="570"/>
      <c r="L231" s="573"/>
      <c r="M231" s="573"/>
      <c r="N231" s="572"/>
      <c r="O231" s="511"/>
    </row>
    <row r="232" spans="1:15" ht="27" x14ac:dyDescent="0.2">
      <c r="A232" s="599" t="s">
        <v>3305</v>
      </c>
      <c r="B232" s="586" t="s">
        <v>3504</v>
      </c>
      <c r="C232" s="578" t="s">
        <v>128</v>
      </c>
      <c r="D232" s="579" t="s">
        <v>568</v>
      </c>
      <c r="E232" s="577" t="s">
        <v>129</v>
      </c>
      <c r="F232" s="580" t="s">
        <v>129</v>
      </c>
      <c r="G232" s="580" t="s">
        <v>568</v>
      </c>
      <c r="H232" s="580" t="s">
        <v>568</v>
      </c>
      <c r="I232" s="580" t="s">
        <v>568</v>
      </c>
      <c r="J232" s="581" t="s">
        <v>568</v>
      </c>
      <c r="K232" s="583" t="s">
        <v>568</v>
      </c>
      <c r="L232" s="583" t="s">
        <v>568</v>
      </c>
      <c r="M232" s="583" t="s">
        <v>568</v>
      </c>
      <c r="N232" s="584" t="s">
        <v>133</v>
      </c>
      <c r="O232" s="585" t="s">
        <v>568</v>
      </c>
    </row>
    <row r="233" spans="1:15" ht="27" x14ac:dyDescent="0.2">
      <c r="A233" s="599" t="s">
        <v>3305</v>
      </c>
      <c r="B233" s="586" t="s">
        <v>3505</v>
      </c>
      <c r="C233" s="578" t="s">
        <v>130</v>
      </c>
      <c r="D233" s="579" t="s">
        <v>568</v>
      </c>
      <c r="E233" s="577" t="s">
        <v>131</v>
      </c>
      <c r="F233" s="580" t="s">
        <v>131</v>
      </c>
      <c r="G233" s="580" t="s">
        <v>568</v>
      </c>
      <c r="H233" s="580" t="s">
        <v>568</v>
      </c>
      <c r="I233" s="580" t="s">
        <v>568</v>
      </c>
      <c r="J233" s="581" t="s">
        <v>568</v>
      </c>
      <c r="K233" s="583" t="s">
        <v>568</v>
      </c>
      <c r="L233" s="583" t="s">
        <v>568</v>
      </c>
      <c r="M233" s="583" t="s">
        <v>568</v>
      </c>
      <c r="N233" s="584" t="s">
        <v>132</v>
      </c>
      <c r="O233" s="585" t="s">
        <v>568</v>
      </c>
    </row>
    <row r="234" spans="1:15" x14ac:dyDescent="0.2">
      <c r="A234" s="609" t="s">
        <v>1892</v>
      </c>
      <c r="B234" s="610"/>
      <c r="C234" s="611" t="s">
        <v>1913</v>
      </c>
      <c r="D234" s="507"/>
      <c r="E234" s="508"/>
      <c r="F234" s="509"/>
      <c r="G234" s="509"/>
      <c r="H234" s="509"/>
      <c r="I234" s="509"/>
      <c r="J234" s="569"/>
      <c r="K234" s="570"/>
      <c r="L234" s="573"/>
      <c r="M234" s="573"/>
      <c r="N234" s="572"/>
      <c r="O234" s="511"/>
    </row>
    <row r="235" spans="1:15" ht="27" x14ac:dyDescent="0.2">
      <c r="A235" s="599" t="s">
        <v>3305</v>
      </c>
      <c r="B235" s="586" t="s">
        <v>3460</v>
      </c>
      <c r="C235" s="578" t="s">
        <v>134</v>
      </c>
      <c r="D235" s="579" t="s">
        <v>568</v>
      </c>
      <c r="E235" s="577" t="s">
        <v>135</v>
      </c>
      <c r="F235" s="580" t="s">
        <v>135</v>
      </c>
      <c r="G235" s="580" t="s">
        <v>568</v>
      </c>
      <c r="H235" s="580" t="s">
        <v>568</v>
      </c>
      <c r="I235" s="580" t="s">
        <v>568</v>
      </c>
      <c r="J235" s="581" t="s">
        <v>568</v>
      </c>
      <c r="K235" s="583" t="s">
        <v>568</v>
      </c>
      <c r="L235" s="583" t="s">
        <v>568</v>
      </c>
      <c r="M235" s="583" t="s">
        <v>568</v>
      </c>
      <c r="N235" s="584" t="s">
        <v>136</v>
      </c>
      <c r="O235" s="585" t="s">
        <v>568</v>
      </c>
    </row>
    <row r="236" spans="1:15" x14ac:dyDescent="0.2">
      <c r="A236" s="609" t="s">
        <v>1892</v>
      </c>
      <c r="B236" s="610"/>
      <c r="C236" s="611" t="s">
        <v>1914</v>
      </c>
      <c r="D236" s="507"/>
      <c r="E236" s="508"/>
      <c r="F236" s="509"/>
      <c r="G236" s="509"/>
      <c r="H236" s="509"/>
      <c r="I236" s="509"/>
      <c r="J236" s="569"/>
      <c r="K236" s="570"/>
      <c r="L236" s="573"/>
      <c r="M236" s="573"/>
      <c r="N236" s="572"/>
      <c r="O236" s="511"/>
    </row>
    <row r="237" spans="1:15" ht="54" x14ac:dyDescent="0.2">
      <c r="A237" s="587" t="s">
        <v>183</v>
      </c>
      <c r="B237" s="614"/>
      <c r="C237" s="589" t="s">
        <v>915</v>
      </c>
      <c r="D237" s="590" t="s">
        <v>915</v>
      </c>
      <c r="E237" s="588" t="s">
        <v>2431</v>
      </c>
      <c r="F237" s="591" t="s">
        <v>2431</v>
      </c>
      <c r="G237" s="591" t="s">
        <v>2138</v>
      </c>
      <c r="H237" s="591" t="s">
        <v>2126</v>
      </c>
      <c r="I237" s="591" t="s">
        <v>2127</v>
      </c>
      <c r="J237" s="592">
        <v>97239</v>
      </c>
      <c r="K237" s="593" t="s">
        <v>568</v>
      </c>
      <c r="L237" s="594" t="s">
        <v>568</v>
      </c>
      <c r="M237" s="594" t="s">
        <v>568</v>
      </c>
      <c r="N237" s="605" t="s">
        <v>3506</v>
      </c>
      <c r="O237" s="596" t="s">
        <v>2445</v>
      </c>
    </row>
    <row r="238" spans="1:15" ht="40.5" x14ac:dyDescent="0.2">
      <c r="A238" s="667" t="s">
        <v>3302</v>
      </c>
      <c r="B238" s="588"/>
      <c r="C238" s="589" t="s">
        <v>1915</v>
      </c>
      <c r="D238" s="590" t="s">
        <v>1915</v>
      </c>
      <c r="E238" s="588" t="s">
        <v>2764</v>
      </c>
      <c r="F238" s="591" t="s">
        <v>3379</v>
      </c>
      <c r="G238" s="591" t="s">
        <v>2765</v>
      </c>
      <c r="H238" s="591" t="s">
        <v>2126</v>
      </c>
      <c r="I238" s="591" t="s">
        <v>2127</v>
      </c>
      <c r="J238" s="592">
        <v>97239</v>
      </c>
      <c r="K238" s="593" t="s">
        <v>568</v>
      </c>
      <c r="L238" s="594" t="s">
        <v>568</v>
      </c>
      <c r="M238" s="594" t="s">
        <v>568</v>
      </c>
      <c r="N238" s="595" t="s">
        <v>2766</v>
      </c>
      <c r="O238" s="596" t="s">
        <v>2767</v>
      </c>
    </row>
    <row r="239" spans="1:15" ht="27" x14ac:dyDescent="0.2">
      <c r="A239" s="587" t="s">
        <v>2405</v>
      </c>
      <c r="B239" s="614"/>
      <c r="C239" s="589" t="s">
        <v>1590</v>
      </c>
      <c r="D239" s="590" t="s">
        <v>1590</v>
      </c>
      <c r="E239" s="588" t="s">
        <v>1592</v>
      </c>
      <c r="F239" s="591" t="s">
        <v>1593</v>
      </c>
      <c r="G239" s="591" t="s">
        <v>2137</v>
      </c>
      <c r="H239" s="591" t="s">
        <v>2126</v>
      </c>
      <c r="I239" s="591" t="s">
        <v>2127</v>
      </c>
      <c r="J239" s="592">
        <v>97239</v>
      </c>
      <c r="K239" s="593">
        <v>2005</v>
      </c>
      <c r="L239" s="594" t="s">
        <v>568</v>
      </c>
      <c r="M239" s="594" t="s">
        <v>568</v>
      </c>
      <c r="N239" s="605" t="s">
        <v>2428</v>
      </c>
      <c r="O239" s="596" t="s">
        <v>568</v>
      </c>
    </row>
    <row r="240" spans="1:15" ht="27" x14ac:dyDescent="0.2">
      <c r="A240" s="587" t="s">
        <v>2405</v>
      </c>
      <c r="B240" s="588"/>
      <c r="C240" s="589" t="s">
        <v>1619</v>
      </c>
      <c r="D240" s="590" t="s">
        <v>1625</v>
      </c>
      <c r="E240" s="588" t="s">
        <v>1981</v>
      </c>
      <c r="F240" s="591" t="s">
        <v>1982</v>
      </c>
      <c r="G240" s="591" t="s">
        <v>2137</v>
      </c>
      <c r="H240" s="591" t="s">
        <v>2126</v>
      </c>
      <c r="I240" s="591" t="s">
        <v>2127</v>
      </c>
      <c r="J240" s="592">
        <v>97239</v>
      </c>
      <c r="K240" s="593" t="s">
        <v>568</v>
      </c>
      <c r="L240" s="594" t="s">
        <v>568</v>
      </c>
      <c r="M240" s="594" t="s">
        <v>568</v>
      </c>
      <c r="N240" s="605" t="s">
        <v>2069</v>
      </c>
      <c r="O240" s="596" t="s">
        <v>568</v>
      </c>
    </row>
    <row r="241" spans="1:15" ht="54" x14ac:dyDescent="0.2">
      <c r="A241" s="576" t="s">
        <v>3305</v>
      </c>
      <c r="B241" s="586" t="s">
        <v>3507</v>
      </c>
      <c r="C241" s="578" t="s">
        <v>1591</v>
      </c>
      <c r="D241" s="579" t="s">
        <v>1591</v>
      </c>
      <c r="E241" s="577" t="s">
        <v>1594</v>
      </c>
      <c r="F241" s="580" t="s">
        <v>1595</v>
      </c>
      <c r="G241" s="580" t="s">
        <v>2344</v>
      </c>
      <c r="H241" s="580" t="s">
        <v>2126</v>
      </c>
      <c r="I241" s="580" t="s">
        <v>2127</v>
      </c>
      <c r="J241" s="581">
        <v>97239</v>
      </c>
      <c r="K241" s="582">
        <v>2005</v>
      </c>
      <c r="L241" s="583" t="s">
        <v>568</v>
      </c>
      <c r="M241" s="583" t="s">
        <v>568</v>
      </c>
      <c r="N241" s="584" t="s">
        <v>3508</v>
      </c>
      <c r="O241" s="585" t="s">
        <v>568</v>
      </c>
    </row>
    <row r="242" spans="1:15" ht="40.5" x14ac:dyDescent="0.2">
      <c r="A242" s="576" t="s">
        <v>3305</v>
      </c>
      <c r="B242" s="586" t="s">
        <v>3507</v>
      </c>
      <c r="C242" s="578" t="s">
        <v>1978</v>
      </c>
      <c r="D242" s="579" t="s">
        <v>1979</v>
      </c>
      <c r="E242" s="577" t="s">
        <v>1980</v>
      </c>
      <c r="F242" s="580" t="s">
        <v>1983</v>
      </c>
      <c r="G242" s="580" t="s">
        <v>2344</v>
      </c>
      <c r="H242" s="580" t="s">
        <v>2126</v>
      </c>
      <c r="I242" s="580" t="s">
        <v>2127</v>
      </c>
      <c r="J242" s="581">
        <v>97239</v>
      </c>
      <c r="K242" s="582">
        <v>2012</v>
      </c>
      <c r="L242" s="583" t="s">
        <v>568</v>
      </c>
      <c r="M242" s="583" t="s">
        <v>568</v>
      </c>
      <c r="N242" s="584" t="s">
        <v>3509</v>
      </c>
      <c r="O242" s="585" t="s">
        <v>680</v>
      </c>
    </row>
    <row r="243" spans="1:15" s="548" customFormat="1" ht="27" x14ac:dyDescent="0.2">
      <c r="A243" s="587" t="s">
        <v>3302</v>
      </c>
      <c r="B243" s="614"/>
      <c r="C243" s="589" t="s">
        <v>3429</v>
      </c>
      <c r="D243" s="590" t="s">
        <v>3429</v>
      </c>
      <c r="E243" s="588" t="s">
        <v>3431</v>
      </c>
      <c r="F243" s="591" t="s">
        <v>3432</v>
      </c>
      <c r="G243" s="591" t="s">
        <v>3433</v>
      </c>
      <c r="H243" s="591" t="s">
        <v>2126</v>
      </c>
      <c r="I243" s="591" t="s">
        <v>2127</v>
      </c>
      <c r="J243" s="592">
        <v>97214</v>
      </c>
      <c r="K243" s="593" t="s">
        <v>568</v>
      </c>
      <c r="L243" s="594" t="s">
        <v>568</v>
      </c>
      <c r="M243" s="594" t="s">
        <v>568</v>
      </c>
      <c r="N243" s="605" t="s">
        <v>3434</v>
      </c>
      <c r="O243" s="596" t="s">
        <v>680</v>
      </c>
    </row>
    <row r="244" spans="1:15" x14ac:dyDescent="0.2">
      <c r="A244" s="609" t="s">
        <v>1892</v>
      </c>
      <c r="B244" s="610"/>
      <c r="C244" s="611" t="s">
        <v>3430</v>
      </c>
      <c r="D244" s="507"/>
      <c r="E244" s="508"/>
      <c r="F244" s="509"/>
      <c r="G244" s="509"/>
      <c r="H244" s="509"/>
      <c r="I244" s="509"/>
      <c r="J244" s="569"/>
      <c r="K244" s="570"/>
      <c r="L244" s="573"/>
      <c r="M244" s="573"/>
      <c r="N244" s="572"/>
      <c r="O244" s="511"/>
    </row>
    <row r="245" spans="1:15" ht="54" x14ac:dyDescent="0.2">
      <c r="A245" s="587" t="s">
        <v>183</v>
      </c>
      <c r="B245" s="614"/>
      <c r="C245" s="589" t="s">
        <v>841</v>
      </c>
      <c r="D245" s="590" t="s">
        <v>841</v>
      </c>
      <c r="E245" s="588" t="s">
        <v>216</v>
      </c>
      <c r="F245" s="591" t="s">
        <v>1269</v>
      </c>
      <c r="G245" s="591" t="s">
        <v>2133</v>
      </c>
      <c r="H245" s="591" t="s">
        <v>2126</v>
      </c>
      <c r="I245" s="591" t="s">
        <v>2127</v>
      </c>
      <c r="J245" s="592">
        <v>97239</v>
      </c>
      <c r="K245" s="593" t="s">
        <v>568</v>
      </c>
      <c r="L245" s="594" t="s">
        <v>568</v>
      </c>
      <c r="M245" s="594" t="s">
        <v>568</v>
      </c>
      <c r="N245" s="605" t="s">
        <v>2438</v>
      </c>
      <c r="O245" s="596" t="s">
        <v>568</v>
      </c>
    </row>
    <row r="246" spans="1:15" x14ac:dyDescent="0.2">
      <c r="A246" s="609" t="s">
        <v>1892</v>
      </c>
      <c r="B246" s="610"/>
      <c r="C246" s="611" t="s">
        <v>1916</v>
      </c>
      <c r="D246" s="507"/>
      <c r="E246" s="508"/>
      <c r="F246" s="509"/>
      <c r="G246" s="509"/>
      <c r="H246" s="509"/>
      <c r="I246" s="509"/>
      <c r="J246" s="569"/>
      <c r="K246" s="570"/>
      <c r="L246" s="573"/>
      <c r="M246" s="573"/>
      <c r="N246" s="572"/>
      <c r="O246" s="511"/>
    </row>
    <row r="247" spans="1:15" ht="27" x14ac:dyDescent="0.2">
      <c r="A247" s="587" t="s">
        <v>3316</v>
      </c>
      <c r="B247" s="614"/>
      <c r="C247" s="589" t="s">
        <v>842</v>
      </c>
      <c r="D247" s="589">
        <v>573</v>
      </c>
      <c r="E247" s="588" t="s">
        <v>218</v>
      </c>
      <c r="F247" s="591" t="s">
        <v>1270</v>
      </c>
      <c r="G247" s="591" t="s">
        <v>2139</v>
      </c>
      <c r="H247" s="591" t="s">
        <v>2126</v>
      </c>
      <c r="I247" s="591" t="s">
        <v>2127</v>
      </c>
      <c r="J247" s="592">
        <v>97201</v>
      </c>
      <c r="K247" s="593" t="s">
        <v>568</v>
      </c>
      <c r="L247" s="594" t="s">
        <v>568</v>
      </c>
      <c r="M247" s="594" t="s">
        <v>568</v>
      </c>
      <c r="N247" s="605" t="s">
        <v>2428</v>
      </c>
      <c r="O247" s="596" t="s">
        <v>568</v>
      </c>
    </row>
    <row r="248" spans="1:15" ht="40.5" x14ac:dyDescent="0.2">
      <c r="A248" s="576" t="s">
        <v>3305</v>
      </c>
      <c r="B248" s="586" t="s">
        <v>3510</v>
      </c>
      <c r="C248" s="578" t="s">
        <v>1137</v>
      </c>
      <c r="D248" s="578" t="s">
        <v>1137</v>
      </c>
      <c r="E248" s="577" t="s">
        <v>152</v>
      </c>
      <c r="F248" s="580" t="s">
        <v>1271</v>
      </c>
      <c r="G248" s="580" t="s">
        <v>1142</v>
      </c>
      <c r="H248" s="580" t="s">
        <v>568</v>
      </c>
      <c r="I248" s="580" t="s">
        <v>568</v>
      </c>
      <c r="J248" s="581" t="s">
        <v>568</v>
      </c>
      <c r="K248" s="582" t="s">
        <v>568</v>
      </c>
      <c r="L248" s="583" t="s">
        <v>568</v>
      </c>
      <c r="M248" s="583" t="s">
        <v>568</v>
      </c>
      <c r="N248" s="584" t="s">
        <v>153</v>
      </c>
      <c r="O248" s="585" t="s">
        <v>568</v>
      </c>
    </row>
    <row r="249" spans="1:15" ht="27" x14ac:dyDescent="0.2">
      <c r="A249" s="576" t="s">
        <v>3305</v>
      </c>
      <c r="B249" s="586"/>
      <c r="C249" s="578" t="s">
        <v>1138</v>
      </c>
      <c r="D249" s="578" t="s">
        <v>1138</v>
      </c>
      <c r="E249" s="577" t="s">
        <v>1141</v>
      </c>
      <c r="F249" s="580" t="s">
        <v>1141</v>
      </c>
      <c r="G249" s="580" t="s">
        <v>1170</v>
      </c>
      <c r="H249" s="580" t="s">
        <v>2126</v>
      </c>
      <c r="I249" s="580" t="s">
        <v>2127</v>
      </c>
      <c r="J249" s="581">
        <v>97201</v>
      </c>
      <c r="K249" s="582" t="s">
        <v>568</v>
      </c>
      <c r="L249" s="583" t="s">
        <v>568</v>
      </c>
      <c r="M249" s="583" t="s">
        <v>568</v>
      </c>
      <c r="N249" s="584" t="s">
        <v>2428</v>
      </c>
      <c r="O249" s="585" t="s">
        <v>568</v>
      </c>
    </row>
    <row r="250" spans="1:15" ht="27" x14ac:dyDescent="0.2">
      <c r="A250" s="667" t="s">
        <v>3302</v>
      </c>
      <c r="B250" s="614"/>
      <c r="C250" s="589" t="s">
        <v>2484</v>
      </c>
      <c r="D250" s="589" t="s">
        <v>2484</v>
      </c>
      <c r="E250" s="588" t="s">
        <v>2485</v>
      </c>
      <c r="F250" s="591" t="s">
        <v>2485</v>
      </c>
      <c r="G250" s="591" t="s">
        <v>2486</v>
      </c>
      <c r="H250" s="591" t="s">
        <v>2126</v>
      </c>
      <c r="I250" s="591" t="s">
        <v>2127</v>
      </c>
      <c r="J250" s="592">
        <v>97201</v>
      </c>
      <c r="K250" s="593" t="s">
        <v>568</v>
      </c>
      <c r="L250" s="594" t="s">
        <v>568</v>
      </c>
      <c r="M250" s="594" t="s">
        <v>568</v>
      </c>
      <c r="N250" s="605" t="s">
        <v>2428</v>
      </c>
      <c r="O250" s="596" t="s">
        <v>568</v>
      </c>
    </row>
    <row r="251" spans="1:15" ht="27" x14ac:dyDescent="0.2">
      <c r="A251" s="667" t="s">
        <v>3302</v>
      </c>
      <c r="B251" s="614"/>
      <c r="C251" s="589" t="s">
        <v>2999</v>
      </c>
      <c r="D251" s="589" t="s">
        <v>2999</v>
      </c>
      <c r="E251" s="588" t="s">
        <v>3000</v>
      </c>
      <c r="F251" s="591" t="s">
        <v>3000</v>
      </c>
      <c r="G251" s="591" t="s">
        <v>3001</v>
      </c>
      <c r="H251" s="591" t="s">
        <v>2126</v>
      </c>
      <c r="I251" s="591" t="s">
        <v>2127</v>
      </c>
      <c r="J251" s="592">
        <v>97239</v>
      </c>
      <c r="K251" s="593" t="s">
        <v>568</v>
      </c>
      <c r="L251" s="594" t="s">
        <v>568</v>
      </c>
      <c r="M251" s="594" t="s">
        <v>568</v>
      </c>
      <c r="N251" s="605" t="s">
        <v>3002</v>
      </c>
      <c r="O251" s="596" t="s">
        <v>568</v>
      </c>
    </row>
    <row r="252" spans="1:15" ht="27" x14ac:dyDescent="0.2">
      <c r="A252" s="667" t="s">
        <v>3302</v>
      </c>
      <c r="B252" s="614"/>
      <c r="C252" s="589" t="s">
        <v>3080</v>
      </c>
      <c r="D252" s="589" t="s">
        <v>3080</v>
      </c>
      <c r="E252" s="588" t="s">
        <v>3081</v>
      </c>
      <c r="F252" s="591" t="s">
        <v>3082</v>
      </c>
      <c r="G252" s="591" t="s">
        <v>2486</v>
      </c>
      <c r="H252" s="591" t="s">
        <v>2126</v>
      </c>
      <c r="I252" s="591" t="s">
        <v>2127</v>
      </c>
      <c r="J252" s="592">
        <v>97201</v>
      </c>
      <c r="K252" s="593" t="s">
        <v>568</v>
      </c>
      <c r="L252" s="594" t="s">
        <v>568</v>
      </c>
      <c r="M252" s="594" t="s">
        <v>568</v>
      </c>
      <c r="N252" s="605" t="s">
        <v>2428</v>
      </c>
      <c r="O252" s="596" t="s">
        <v>568</v>
      </c>
    </row>
    <row r="253" spans="1:15" x14ac:dyDescent="0.2">
      <c r="A253" s="609" t="s">
        <v>1892</v>
      </c>
      <c r="B253" s="610"/>
      <c r="C253" s="611" t="s">
        <v>3083</v>
      </c>
      <c r="D253" s="507"/>
      <c r="E253" s="508"/>
      <c r="F253" s="509"/>
      <c r="G253" s="509"/>
      <c r="H253" s="509"/>
      <c r="I253" s="509"/>
      <c r="J253" s="569"/>
      <c r="K253" s="570"/>
      <c r="L253" s="573"/>
      <c r="M253" s="573"/>
      <c r="N253" s="572"/>
      <c r="O253" s="511"/>
    </row>
    <row r="254" spans="1:15" x14ac:dyDescent="0.2">
      <c r="A254" s="599" t="s">
        <v>3305</v>
      </c>
      <c r="B254" s="586" t="s">
        <v>3460</v>
      </c>
      <c r="C254" s="578" t="s">
        <v>880</v>
      </c>
      <c r="D254" s="579" t="s">
        <v>882</v>
      </c>
      <c r="E254" s="577" t="s">
        <v>881</v>
      </c>
      <c r="F254" s="580" t="s">
        <v>1272</v>
      </c>
      <c r="G254" s="580" t="s">
        <v>568</v>
      </c>
      <c r="H254" s="580" t="s">
        <v>568</v>
      </c>
      <c r="I254" s="580" t="s">
        <v>568</v>
      </c>
      <c r="J254" s="581" t="s">
        <v>568</v>
      </c>
      <c r="K254" s="583" t="s">
        <v>568</v>
      </c>
      <c r="L254" s="583" t="s">
        <v>568</v>
      </c>
      <c r="M254" s="583" t="s">
        <v>568</v>
      </c>
      <c r="N254" s="584" t="s">
        <v>307</v>
      </c>
      <c r="O254" s="585" t="s">
        <v>568</v>
      </c>
    </row>
    <row r="255" spans="1:15" x14ac:dyDescent="0.2">
      <c r="A255" s="609" t="s">
        <v>1892</v>
      </c>
      <c r="B255" s="610"/>
      <c r="C255" s="611" t="s">
        <v>1917</v>
      </c>
      <c r="D255" s="507"/>
      <c r="E255" s="508"/>
      <c r="F255" s="509"/>
      <c r="G255" s="509"/>
      <c r="H255" s="509"/>
      <c r="I255" s="509"/>
      <c r="J255" s="569"/>
      <c r="K255" s="570"/>
      <c r="L255" s="573"/>
      <c r="M255" s="573"/>
      <c r="N255" s="572"/>
      <c r="O255" s="511"/>
    </row>
    <row r="256" spans="1:15" ht="40.5" x14ac:dyDescent="0.2">
      <c r="A256" s="587" t="s">
        <v>3316</v>
      </c>
      <c r="B256" s="614"/>
      <c r="C256" s="589" t="s">
        <v>588</v>
      </c>
      <c r="D256" s="590" t="s">
        <v>588</v>
      </c>
      <c r="E256" s="588" t="s">
        <v>3320</v>
      </c>
      <c r="F256" s="591" t="s">
        <v>3321</v>
      </c>
      <c r="G256" s="591" t="s">
        <v>2140</v>
      </c>
      <c r="H256" s="591" t="s">
        <v>2126</v>
      </c>
      <c r="I256" s="591" t="s">
        <v>2127</v>
      </c>
      <c r="J256" s="592">
        <v>97239</v>
      </c>
      <c r="K256" s="593" t="s">
        <v>568</v>
      </c>
      <c r="L256" s="594" t="s">
        <v>568</v>
      </c>
      <c r="M256" s="594" t="s">
        <v>568</v>
      </c>
      <c r="N256" s="605" t="s">
        <v>3324</v>
      </c>
      <c r="O256" s="596" t="s">
        <v>568</v>
      </c>
    </row>
    <row r="257" spans="1:15" ht="54.75" customHeight="1" x14ac:dyDescent="0.2">
      <c r="A257" s="587" t="s">
        <v>183</v>
      </c>
      <c r="B257" s="614"/>
      <c r="C257" s="589" t="s">
        <v>843</v>
      </c>
      <c r="D257" s="590" t="s">
        <v>843</v>
      </c>
      <c r="E257" s="588" t="s">
        <v>2429</v>
      </c>
      <c r="F257" s="591" t="s">
        <v>2429</v>
      </c>
      <c r="G257" s="591" t="s">
        <v>2141</v>
      </c>
      <c r="H257" s="591" t="s">
        <v>2126</v>
      </c>
      <c r="I257" s="591" t="s">
        <v>2127</v>
      </c>
      <c r="J257" s="592">
        <v>97239</v>
      </c>
      <c r="K257" s="593" t="s">
        <v>568</v>
      </c>
      <c r="L257" s="594" t="s">
        <v>568</v>
      </c>
      <c r="M257" s="594" t="s">
        <v>568</v>
      </c>
      <c r="N257" s="605" t="s">
        <v>3511</v>
      </c>
      <c r="O257" s="596" t="s">
        <v>2446</v>
      </c>
    </row>
    <row r="258" spans="1:15" ht="54" x14ac:dyDescent="0.2">
      <c r="A258" s="576" t="s">
        <v>3305</v>
      </c>
      <c r="B258" s="586" t="s">
        <v>3512</v>
      </c>
      <c r="C258" s="578" t="s">
        <v>844</v>
      </c>
      <c r="D258" s="579" t="s">
        <v>844</v>
      </c>
      <c r="E258" s="577" t="s">
        <v>220</v>
      </c>
      <c r="F258" s="580" t="s">
        <v>1273</v>
      </c>
      <c r="G258" s="580" t="s">
        <v>2142</v>
      </c>
      <c r="H258" s="580" t="s">
        <v>2126</v>
      </c>
      <c r="I258" s="580" t="s">
        <v>2127</v>
      </c>
      <c r="J258" s="581">
        <v>97201</v>
      </c>
      <c r="K258" s="583" t="s">
        <v>568</v>
      </c>
      <c r="L258" s="583" t="s">
        <v>568</v>
      </c>
      <c r="M258" s="583" t="s">
        <v>568</v>
      </c>
      <c r="N258" s="584" t="s">
        <v>1737</v>
      </c>
      <c r="O258" s="585" t="s">
        <v>568</v>
      </c>
    </row>
    <row r="259" spans="1:15" ht="27" x14ac:dyDescent="0.2">
      <c r="A259" s="576" t="s">
        <v>3305</v>
      </c>
      <c r="B259" s="586" t="s">
        <v>3513</v>
      </c>
      <c r="C259" s="578" t="s">
        <v>845</v>
      </c>
      <c r="D259" s="579" t="s">
        <v>845</v>
      </c>
      <c r="E259" s="577" t="s">
        <v>3514</v>
      </c>
      <c r="F259" s="580" t="s">
        <v>1274</v>
      </c>
      <c r="G259" s="580" t="s">
        <v>568</v>
      </c>
      <c r="H259" s="580" t="s">
        <v>568</v>
      </c>
      <c r="I259" s="580" t="s">
        <v>568</v>
      </c>
      <c r="J259" s="581" t="s">
        <v>568</v>
      </c>
      <c r="K259" s="582" t="s">
        <v>568</v>
      </c>
      <c r="L259" s="583" t="s">
        <v>568</v>
      </c>
      <c r="M259" s="583" t="s">
        <v>568</v>
      </c>
      <c r="N259" s="584" t="s">
        <v>908</v>
      </c>
      <c r="O259" s="585" t="s">
        <v>568</v>
      </c>
    </row>
    <row r="260" spans="1:15" ht="27" x14ac:dyDescent="0.2">
      <c r="A260" s="576" t="s">
        <v>3305</v>
      </c>
      <c r="B260" s="586" t="s">
        <v>3513</v>
      </c>
      <c r="C260" s="578" t="s">
        <v>846</v>
      </c>
      <c r="D260" s="579" t="s">
        <v>846</v>
      </c>
      <c r="E260" s="577" t="s">
        <v>3515</v>
      </c>
      <c r="F260" s="580" t="s">
        <v>1275</v>
      </c>
      <c r="G260" s="580" t="s">
        <v>568</v>
      </c>
      <c r="H260" s="580" t="s">
        <v>568</v>
      </c>
      <c r="I260" s="580" t="s">
        <v>568</v>
      </c>
      <c r="J260" s="581" t="s">
        <v>568</v>
      </c>
      <c r="K260" s="582" t="s">
        <v>568</v>
      </c>
      <c r="L260" s="583" t="s">
        <v>568</v>
      </c>
      <c r="M260" s="583" t="s">
        <v>568</v>
      </c>
      <c r="N260" s="584" t="s">
        <v>910</v>
      </c>
      <c r="O260" s="585" t="s">
        <v>568</v>
      </c>
    </row>
    <row r="261" spans="1:15" ht="40.5" x14ac:dyDescent="0.2">
      <c r="A261" s="576" t="s">
        <v>183</v>
      </c>
      <c r="B261" s="586" t="s">
        <v>3615</v>
      </c>
      <c r="C261" s="578" t="s">
        <v>847</v>
      </c>
      <c r="D261" s="579" t="s">
        <v>847</v>
      </c>
      <c r="E261" s="577" t="s">
        <v>233</v>
      </c>
      <c r="F261" s="580" t="s">
        <v>1276</v>
      </c>
      <c r="G261" s="580" t="s">
        <v>2143</v>
      </c>
      <c r="H261" s="580" t="s">
        <v>2126</v>
      </c>
      <c r="I261" s="580" t="s">
        <v>2127</v>
      </c>
      <c r="J261" s="581">
        <v>97239</v>
      </c>
      <c r="K261" s="582" t="s">
        <v>568</v>
      </c>
      <c r="L261" s="583" t="s">
        <v>568</v>
      </c>
      <c r="M261" s="583" t="s">
        <v>568</v>
      </c>
      <c r="N261" s="584" t="s">
        <v>2437</v>
      </c>
      <c r="O261" s="585" t="s">
        <v>568</v>
      </c>
    </row>
    <row r="262" spans="1:15" ht="40.5" x14ac:dyDescent="0.2">
      <c r="A262" s="576" t="s">
        <v>183</v>
      </c>
      <c r="B262" s="586" t="s">
        <v>3615</v>
      </c>
      <c r="C262" s="578" t="s">
        <v>848</v>
      </c>
      <c r="D262" s="579" t="s">
        <v>848</v>
      </c>
      <c r="E262" s="577" t="s">
        <v>234</v>
      </c>
      <c r="F262" s="580" t="s">
        <v>1277</v>
      </c>
      <c r="G262" s="580" t="s">
        <v>2143</v>
      </c>
      <c r="H262" s="580" t="s">
        <v>2126</v>
      </c>
      <c r="I262" s="580" t="s">
        <v>2127</v>
      </c>
      <c r="J262" s="581">
        <v>97239</v>
      </c>
      <c r="K262" s="582" t="s">
        <v>568</v>
      </c>
      <c r="L262" s="583" t="s">
        <v>568</v>
      </c>
      <c r="M262" s="583" t="s">
        <v>568</v>
      </c>
      <c r="N262" s="584" t="s">
        <v>2436</v>
      </c>
      <c r="O262" s="585" t="s">
        <v>568</v>
      </c>
    </row>
    <row r="263" spans="1:15" ht="27" x14ac:dyDescent="0.2">
      <c r="A263" s="576" t="s">
        <v>3305</v>
      </c>
      <c r="B263" s="586" t="s">
        <v>3460</v>
      </c>
      <c r="C263" s="578" t="s">
        <v>849</v>
      </c>
      <c r="D263" s="579" t="s">
        <v>849</v>
      </c>
      <c r="E263" s="577" t="s">
        <v>911</v>
      </c>
      <c r="F263" s="580" t="s">
        <v>1278</v>
      </c>
      <c r="G263" s="580" t="s">
        <v>568</v>
      </c>
      <c r="H263" s="580" t="s">
        <v>568</v>
      </c>
      <c r="I263" s="580" t="s">
        <v>568</v>
      </c>
      <c r="J263" s="581" t="s">
        <v>568</v>
      </c>
      <c r="K263" s="583" t="s">
        <v>568</v>
      </c>
      <c r="L263" s="583" t="s">
        <v>568</v>
      </c>
      <c r="M263" s="583" t="s">
        <v>568</v>
      </c>
      <c r="N263" s="584" t="s">
        <v>917</v>
      </c>
      <c r="O263" s="585" t="s">
        <v>568</v>
      </c>
    </row>
    <row r="264" spans="1:15" ht="27" x14ac:dyDescent="0.2">
      <c r="A264" s="576" t="s">
        <v>3305</v>
      </c>
      <c r="B264" s="586" t="s">
        <v>3461</v>
      </c>
      <c r="C264" s="578" t="s">
        <v>850</v>
      </c>
      <c r="D264" s="579" t="s">
        <v>850</v>
      </c>
      <c r="E264" s="577" t="s">
        <v>3516</v>
      </c>
      <c r="F264" s="580" t="s">
        <v>1279</v>
      </c>
      <c r="G264" s="580" t="s">
        <v>568</v>
      </c>
      <c r="H264" s="580" t="s">
        <v>568</v>
      </c>
      <c r="I264" s="580" t="s">
        <v>568</v>
      </c>
      <c r="J264" s="581" t="s">
        <v>568</v>
      </c>
      <c r="K264" s="582" t="s">
        <v>568</v>
      </c>
      <c r="L264" s="583" t="s">
        <v>568</v>
      </c>
      <c r="M264" s="583" t="s">
        <v>568</v>
      </c>
      <c r="N264" s="584" t="s">
        <v>912</v>
      </c>
      <c r="O264" s="585" t="s">
        <v>568</v>
      </c>
    </row>
    <row r="265" spans="1:15" ht="27" x14ac:dyDescent="0.2">
      <c r="A265" s="576" t="s">
        <v>3305</v>
      </c>
      <c r="B265" s="586" t="s">
        <v>3517</v>
      </c>
      <c r="C265" s="578" t="s">
        <v>851</v>
      </c>
      <c r="D265" s="579" t="s">
        <v>851</v>
      </c>
      <c r="E265" s="577" t="s">
        <v>918</v>
      </c>
      <c r="F265" s="580" t="s">
        <v>1280</v>
      </c>
      <c r="G265" s="580" t="s">
        <v>568</v>
      </c>
      <c r="H265" s="580" t="s">
        <v>568</v>
      </c>
      <c r="I265" s="580" t="s">
        <v>568</v>
      </c>
      <c r="J265" s="581" t="s">
        <v>568</v>
      </c>
      <c r="K265" s="582" t="s">
        <v>568</v>
      </c>
      <c r="L265" s="583" t="s">
        <v>568</v>
      </c>
      <c r="M265" s="583" t="s">
        <v>568</v>
      </c>
      <c r="N265" s="584" t="s">
        <v>1164</v>
      </c>
      <c r="O265" s="585" t="s">
        <v>568</v>
      </c>
    </row>
    <row r="266" spans="1:15" ht="54" x14ac:dyDescent="0.2">
      <c r="A266" s="587" t="s">
        <v>183</v>
      </c>
      <c r="B266" s="614"/>
      <c r="C266" s="589" t="s">
        <v>852</v>
      </c>
      <c r="D266" s="590" t="s">
        <v>852</v>
      </c>
      <c r="E266" s="588" t="s">
        <v>2430</v>
      </c>
      <c r="F266" s="591" t="s">
        <v>2430</v>
      </c>
      <c r="G266" s="591" t="s">
        <v>2144</v>
      </c>
      <c r="H266" s="591" t="s">
        <v>2126</v>
      </c>
      <c r="I266" s="591" t="s">
        <v>2127</v>
      </c>
      <c r="J266" s="592">
        <v>97239</v>
      </c>
      <c r="K266" s="593" t="s">
        <v>568</v>
      </c>
      <c r="L266" s="594" t="s">
        <v>568</v>
      </c>
      <c r="M266" s="594" t="s">
        <v>568</v>
      </c>
      <c r="N266" s="605" t="s">
        <v>3518</v>
      </c>
      <c r="O266" s="596" t="s">
        <v>2447</v>
      </c>
    </row>
    <row r="267" spans="1:15" ht="67.5" x14ac:dyDescent="0.2">
      <c r="A267" s="587" t="s">
        <v>183</v>
      </c>
      <c r="B267" s="614"/>
      <c r="C267" s="589" t="s">
        <v>853</v>
      </c>
      <c r="D267" s="590" t="s">
        <v>853</v>
      </c>
      <c r="E267" s="588" t="s">
        <v>2434</v>
      </c>
      <c r="F267" s="591" t="s">
        <v>2434</v>
      </c>
      <c r="G267" s="591" t="s">
        <v>2145</v>
      </c>
      <c r="H267" s="591" t="s">
        <v>2126</v>
      </c>
      <c r="I267" s="591" t="s">
        <v>2127</v>
      </c>
      <c r="J267" s="592">
        <v>97239</v>
      </c>
      <c r="K267" s="593" t="s">
        <v>568</v>
      </c>
      <c r="L267" s="594" t="s">
        <v>568</v>
      </c>
      <c r="M267" s="594" t="s">
        <v>568</v>
      </c>
      <c r="N267" s="605" t="s">
        <v>3519</v>
      </c>
      <c r="O267" s="596" t="s">
        <v>2448</v>
      </c>
    </row>
    <row r="268" spans="1:15" ht="54" x14ac:dyDescent="0.2">
      <c r="A268" s="587" t="s">
        <v>183</v>
      </c>
      <c r="B268" s="614"/>
      <c r="C268" s="589" t="s">
        <v>854</v>
      </c>
      <c r="D268" s="590" t="s">
        <v>854</v>
      </c>
      <c r="E268" s="588" t="s">
        <v>2433</v>
      </c>
      <c r="F268" s="591" t="s">
        <v>2433</v>
      </c>
      <c r="G268" s="591" t="s">
        <v>2146</v>
      </c>
      <c r="H268" s="591" t="s">
        <v>2126</v>
      </c>
      <c r="I268" s="591" t="s">
        <v>2127</v>
      </c>
      <c r="J268" s="592">
        <v>97239</v>
      </c>
      <c r="K268" s="593" t="s">
        <v>568</v>
      </c>
      <c r="L268" s="594" t="s">
        <v>568</v>
      </c>
      <c r="M268" s="594" t="s">
        <v>568</v>
      </c>
      <c r="N268" s="605" t="s">
        <v>3520</v>
      </c>
      <c r="O268" s="596" t="s">
        <v>2449</v>
      </c>
    </row>
    <row r="269" spans="1:15" ht="54" x14ac:dyDescent="0.2">
      <c r="A269" s="587" t="s">
        <v>183</v>
      </c>
      <c r="B269" s="614"/>
      <c r="C269" s="589" t="s">
        <v>855</v>
      </c>
      <c r="D269" s="590" t="s">
        <v>855</v>
      </c>
      <c r="E269" s="588" t="s">
        <v>2432</v>
      </c>
      <c r="F269" s="591" t="s">
        <v>2432</v>
      </c>
      <c r="G269" s="591" t="s">
        <v>2147</v>
      </c>
      <c r="H269" s="591" t="s">
        <v>2126</v>
      </c>
      <c r="I269" s="591" t="s">
        <v>2127</v>
      </c>
      <c r="J269" s="592">
        <v>97239</v>
      </c>
      <c r="K269" s="593" t="s">
        <v>568</v>
      </c>
      <c r="L269" s="594" t="s">
        <v>568</v>
      </c>
      <c r="M269" s="594" t="s">
        <v>568</v>
      </c>
      <c r="N269" s="605" t="s">
        <v>3521</v>
      </c>
      <c r="O269" s="596" t="s">
        <v>2450</v>
      </c>
    </row>
    <row r="270" spans="1:15" ht="54" x14ac:dyDescent="0.2">
      <c r="A270" s="587" t="s">
        <v>183</v>
      </c>
      <c r="B270" s="614"/>
      <c r="C270" s="589" t="s">
        <v>856</v>
      </c>
      <c r="D270" s="590" t="s">
        <v>856</v>
      </c>
      <c r="E270" s="588" t="s">
        <v>2435</v>
      </c>
      <c r="F270" s="591" t="s">
        <v>2435</v>
      </c>
      <c r="G270" s="591" t="s">
        <v>2148</v>
      </c>
      <c r="H270" s="591" t="s">
        <v>2126</v>
      </c>
      <c r="I270" s="591" t="s">
        <v>2127</v>
      </c>
      <c r="J270" s="592">
        <v>97239</v>
      </c>
      <c r="K270" s="593" t="s">
        <v>568</v>
      </c>
      <c r="L270" s="594" t="s">
        <v>568</v>
      </c>
      <c r="M270" s="594" t="s">
        <v>568</v>
      </c>
      <c r="N270" s="605" t="s">
        <v>3522</v>
      </c>
      <c r="O270" s="596" t="s">
        <v>2451</v>
      </c>
    </row>
    <row r="271" spans="1:15" ht="40.5" x14ac:dyDescent="0.2">
      <c r="A271" s="576" t="s">
        <v>3305</v>
      </c>
      <c r="B271" s="586" t="s">
        <v>3460</v>
      </c>
      <c r="C271" s="578" t="s">
        <v>858</v>
      </c>
      <c r="D271" s="579" t="s">
        <v>858</v>
      </c>
      <c r="E271" s="577" t="s">
        <v>857</v>
      </c>
      <c r="F271" s="580" t="s">
        <v>1281</v>
      </c>
      <c r="G271" s="580" t="s">
        <v>568</v>
      </c>
      <c r="H271" s="580" t="s">
        <v>568</v>
      </c>
      <c r="I271" s="580" t="s">
        <v>568</v>
      </c>
      <c r="J271" s="581" t="s">
        <v>568</v>
      </c>
      <c r="K271" s="583" t="s">
        <v>568</v>
      </c>
      <c r="L271" s="583" t="s">
        <v>568</v>
      </c>
      <c r="M271" s="583" t="s">
        <v>568</v>
      </c>
      <c r="N271" s="584" t="s">
        <v>919</v>
      </c>
      <c r="O271" s="585" t="s">
        <v>568</v>
      </c>
    </row>
    <row r="272" spans="1:15" ht="27" x14ac:dyDescent="0.2">
      <c r="A272" s="576" t="s">
        <v>3305</v>
      </c>
      <c r="B272" s="586" t="s">
        <v>3523</v>
      </c>
      <c r="C272" s="578" t="s">
        <v>859</v>
      </c>
      <c r="D272" s="579" t="s">
        <v>859</v>
      </c>
      <c r="E272" s="577" t="s">
        <v>235</v>
      </c>
      <c r="F272" s="580" t="s">
        <v>1282</v>
      </c>
      <c r="G272" s="580" t="s">
        <v>2149</v>
      </c>
      <c r="H272" s="580" t="s">
        <v>2126</v>
      </c>
      <c r="I272" s="580" t="s">
        <v>2127</v>
      </c>
      <c r="J272" s="581">
        <v>97201</v>
      </c>
      <c r="K272" s="583" t="s">
        <v>568</v>
      </c>
      <c r="L272" s="583" t="s">
        <v>568</v>
      </c>
      <c r="M272" s="583" t="s">
        <v>568</v>
      </c>
      <c r="N272" s="584" t="s">
        <v>1738</v>
      </c>
      <c r="O272" s="585" t="s">
        <v>568</v>
      </c>
    </row>
    <row r="273" spans="1:15" ht="40.5" x14ac:dyDescent="0.2">
      <c r="A273" s="576" t="s">
        <v>3305</v>
      </c>
      <c r="B273" s="586" t="s">
        <v>3460</v>
      </c>
      <c r="C273" s="578" t="s">
        <v>861</v>
      </c>
      <c r="D273" s="579" t="s">
        <v>861</v>
      </c>
      <c r="E273" s="577" t="s">
        <v>860</v>
      </c>
      <c r="F273" s="580" t="s">
        <v>1283</v>
      </c>
      <c r="G273" s="580" t="s">
        <v>568</v>
      </c>
      <c r="H273" s="580" t="s">
        <v>568</v>
      </c>
      <c r="I273" s="580" t="s">
        <v>568</v>
      </c>
      <c r="J273" s="581" t="s">
        <v>568</v>
      </c>
      <c r="K273" s="583" t="s">
        <v>568</v>
      </c>
      <c r="L273" s="583" t="s">
        <v>568</v>
      </c>
      <c r="M273" s="583" t="s">
        <v>568</v>
      </c>
      <c r="N273" s="584" t="s">
        <v>920</v>
      </c>
      <c r="O273" s="585" t="s">
        <v>568</v>
      </c>
    </row>
    <row r="274" spans="1:15" ht="27" x14ac:dyDescent="0.2">
      <c r="A274" s="684" t="s">
        <v>10</v>
      </c>
      <c r="B274" s="629"/>
      <c r="C274" s="630" t="s">
        <v>137</v>
      </c>
      <c r="D274" s="631" t="s">
        <v>139</v>
      </c>
      <c r="E274" s="632" t="s">
        <v>138</v>
      </c>
      <c r="F274" s="633" t="s">
        <v>1284</v>
      </c>
      <c r="G274" s="633" t="s">
        <v>568</v>
      </c>
      <c r="H274" s="633" t="s">
        <v>568</v>
      </c>
      <c r="I274" s="633" t="s">
        <v>568</v>
      </c>
      <c r="J274" s="634" t="s">
        <v>568</v>
      </c>
      <c r="K274" s="635" t="s">
        <v>568</v>
      </c>
      <c r="L274" s="635" t="s">
        <v>568</v>
      </c>
      <c r="M274" s="635" t="s">
        <v>568</v>
      </c>
      <c r="N274" s="636" t="s">
        <v>140</v>
      </c>
      <c r="O274" s="637" t="s">
        <v>568</v>
      </c>
    </row>
    <row r="275" spans="1:15" x14ac:dyDescent="0.2">
      <c r="A275" s="567" t="s">
        <v>10</v>
      </c>
      <c r="B275" s="508"/>
      <c r="C275" s="601" t="s">
        <v>808</v>
      </c>
      <c r="D275" s="601" t="s">
        <v>1035</v>
      </c>
      <c r="E275" s="603" t="s">
        <v>1285</v>
      </c>
      <c r="F275" s="604" t="s">
        <v>1313</v>
      </c>
      <c r="G275" s="685" t="s">
        <v>2151</v>
      </c>
      <c r="H275" s="685" t="s">
        <v>2150</v>
      </c>
      <c r="I275" s="685" t="s">
        <v>2127</v>
      </c>
      <c r="J275" s="686">
        <v>97007</v>
      </c>
      <c r="K275" s="570">
        <v>1962</v>
      </c>
      <c r="L275" s="571">
        <v>13986.8701171875</v>
      </c>
      <c r="M275" s="571">
        <v>14622.2197265625</v>
      </c>
      <c r="N275" s="574" t="s">
        <v>342</v>
      </c>
      <c r="O275" s="511" t="s">
        <v>1562</v>
      </c>
    </row>
    <row r="276" spans="1:15" x14ac:dyDescent="0.2">
      <c r="A276" s="567" t="s">
        <v>10</v>
      </c>
      <c r="B276" s="508"/>
      <c r="C276" s="601" t="s">
        <v>832</v>
      </c>
      <c r="D276" s="601" t="s">
        <v>1036</v>
      </c>
      <c r="E276" s="603" t="s">
        <v>40</v>
      </c>
      <c r="F276" s="604" t="s">
        <v>1314</v>
      </c>
      <c r="G276" s="685" t="s">
        <v>2151</v>
      </c>
      <c r="H276" s="685" t="s">
        <v>2150</v>
      </c>
      <c r="I276" s="685" t="s">
        <v>2127</v>
      </c>
      <c r="J276" s="686">
        <v>97007</v>
      </c>
      <c r="K276" s="570">
        <v>1961</v>
      </c>
      <c r="L276" s="571">
        <v>45000.80078125</v>
      </c>
      <c r="M276" s="571">
        <v>46720.1015625</v>
      </c>
      <c r="N276" s="574"/>
      <c r="O276" s="511" t="s">
        <v>1563</v>
      </c>
    </row>
    <row r="277" spans="1:15" x14ac:dyDescent="0.2">
      <c r="A277" s="567" t="s">
        <v>10</v>
      </c>
      <c r="B277" s="508"/>
      <c r="C277" s="601" t="s">
        <v>829</v>
      </c>
      <c r="D277" s="601" t="s">
        <v>1037</v>
      </c>
      <c r="E277" s="603" t="s">
        <v>41</v>
      </c>
      <c r="F277" s="604" t="s">
        <v>1315</v>
      </c>
      <c r="G277" s="685" t="s">
        <v>2151</v>
      </c>
      <c r="H277" s="685" t="s">
        <v>2150</v>
      </c>
      <c r="I277" s="685" t="s">
        <v>2127</v>
      </c>
      <c r="J277" s="686">
        <v>97007</v>
      </c>
      <c r="K277" s="570">
        <v>1966</v>
      </c>
      <c r="L277" s="571">
        <v>4051.419921875</v>
      </c>
      <c r="M277" s="571">
        <v>4253</v>
      </c>
      <c r="N277" s="574"/>
      <c r="O277" s="511" t="s">
        <v>1037</v>
      </c>
    </row>
    <row r="278" spans="1:15" x14ac:dyDescent="0.2">
      <c r="A278" s="567" t="s">
        <v>10</v>
      </c>
      <c r="B278" s="508"/>
      <c r="C278" s="601" t="s">
        <v>816</v>
      </c>
      <c r="D278" s="601" t="s">
        <v>1038</v>
      </c>
      <c r="E278" s="603" t="s">
        <v>42</v>
      </c>
      <c r="F278" s="604" t="s">
        <v>1316</v>
      </c>
      <c r="G278" s="685" t="s">
        <v>2151</v>
      </c>
      <c r="H278" s="685" t="s">
        <v>2150</v>
      </c>
      <c r="I278" s="685" t="s">
        <v>2127</v>
      </c>
      <c r="J278" s="686">
        <v>97007</v>
      </c>
      <c r="K278" s="570">
        <v>1962</v>
      </c>
      <c r="L278" s="571">
        <v>20116.900390625</v>
      </c>
      <c r="M278" s="571">
        <v>21054.900390625</v>
      </c>
      <c r="N278" s="574"/>
      <c r="O278" s="511" t="s">
        <v>1564</v>
      </c>
    </row>
    <row r="279" spans="1:15" ht="27" x14ac:dyDescent="0.2">
      <c r="A279" s="576" t="s">
        <v>3305</v>
      </c>
      <c r="B279" s="586" t="s">
        <v>3460</v>
      </c>
      <c r="C279" s="578" t="s">
        <v>806</v>
      </c>
      <c r="D279" s="578">
        <v>605</v>
      </c>
      <c r="E279" s="577" t="s">
        <v>43</v>
      </c>
      <c r="F279" s="580" t="s">
        <v>1317</v>
      </c>
      <c r="G279" s="687" t="s">
        <v>2151</v>
      </c>
      <c r="H279" s="687" t="s">
        <v>2150</v>
      </c>
      <c r="I279" s="687" t="s">
        <v>2127</v>
      </c>
      <c r="J279" s="581">
        <v>97007</v>
      </c>
      <c r="K279" s="583" t="s">
        <v>568</v>
      </c>
      <c r="L279" s="638" t="s">
        <v>568</v>
      </c>
      <c r="M279" s="638" t="s">
        <v>568</v>
      </c>
      <c r="N279" s="584" t="s">
        <v>297</v>
      </c>
      <c r="O279" s="585" t="s">
        <v>568</v>
      </c>
    </row>
    <row r="280" spans="1:15" x14ac:dyDescent="0.2">
      <c r="A280" s="567" t="s">
        <v>10</v>
      </c>
      <c r="B280" s="508"/>
      <c r="C280" s="601" t="s">
        <v>815</v>
      </c>
      <c r="D280" s="601" t="s">
        <v>1039</v>
      </c>
      <c r="E280" s="603" t="s">
        <v>44</v>
      </c>
      <c r="F280" s="604" t="s">
        <v>1318</v>
      </c>
      <c r="G280" s="685" t="s">
        <v>2151</v>
      </c>
      <c r="H280" s="685" t="s">
        <v>2150</v>
      </c>
      <c r="I280" s="685" t="s">
        <v>2127</v>
      </c>
      <c r="J280" s="686">
        <v>97007</v>
      </c>
      <c r="K280" s="570">
        <v>1962</v>
      </c>
      <c r="L280" s="571">
        <v>11293.7998046875</v>
      </c>
      <c r="M280" s="571">
        <v>11609.2998046875</v>
      </c>
      <c r="N280" s="574"/>
      <c r="O280" s="511" t="s">
        <v>1565</v>
      </c>
    </row>
    <row r="281" spans="1:15" x14ac:dyDescent="0.2">
      <c r="A281" s="567" t="s">
        <v>10</v>
      </c>
      <c r="B281" s="508"/>
      <c r="C281" s="601" t="s">
        <v>820</v>
      </c>
      <c r="D281" s="601" t="s">
        <v>1040</v>
      </c>
      <c r="E281" s="603" t="s">
        <v>45</v>
      </c>
      <c r="F281" s="604" t="s">
        <v>1319</v>
      </c>
      <c r="G281" s="685" t="s">
        <v>2151</v>
      </c>
      <c r="H281" s="685" t="s">
        <v>2150</v>
      </c>
      <c r="I281" s="685" t="s">
        <v>2127</v>
      </c>
      <c r="J281" s="686">
        <v>97007</v>
      </c>
      <c r="K281" s="570">
        <v>1964</v>
      </c>
      <c r="L281" s="571">
        <v>2696.5400390625</v>
      </c>
      <c r="M281" s="571">
        <v>2797.75</v>
      </c>
      <c r="N281" s="574"/>
      <c r="O281" s="511" t="s">
        <v>568</v>
      </c>
    </row>
    <row r="282" spans="1:15" x14ac:dyDescent="0.2">
      <c r="A282" s="567" t="s">
        <v>10</v>
      </c>
      <c r="B282" s="508"/>
      <c r="C282" s="601" t="s">
        <v>830</v>
      </c>
      <c r="D282" s="601" t="s">
        <v>1043</v>
      </c>
      <c r="E282" s="603" t="s">
        <v>46</v>
      </c>
      <c r="F282" s="604" t="s">
        <v>1320</v>
      </c>
      <c r="G282" s="685" t="s">
        <v>2151</v>
      </c>
      <c r="H282" s="685" t="s">
        <v>2150</v>
      </c>
      <c r="I282" s="685" t="s">
        <v>2127</v>
      </c>
      <c r="J282" s="686">
        <v>97007</v>
      </c>
      <c r="K282" s="570">
        <v>1966</v>
      </c>
      <c r="L282" s="571">
        <v>4641</v>
      </c>
      <c r="M282" s="571">
        <v>4808</v>
      </c>
      <c r="N282" s="574"/>
      <c r="O282" s="511" t="s">
        <v>1043</v>
      </c>
    </row>
    <row r="283" spans="1:15" ht="27" x14ac:dyDescent="0.2">
      <c r="A283" s="576" t="s">
        <v>3305</v>
      </c>
      <c r="B283" s="586" t="s">
        <v>3460</v>
      </c>
      <c r="C283" s="578" t="s">
        <v>1033</v>
      </c>
      <c r="D283" s="578" t="s">
        <v>1033</v>
      </c>
      <c r="E283" s="577" t="s">
        <v>47</v>
      </c>
      <c r="F283" s="580" t="s">
        <v>1321</v>
      </c>
      <c r="G283" s="687" t="s">
        <v>2151</v>
      </c>
      <c r="H283" s="687" t="s">
        <v>2150</v>
      </c>
      <c r="I283" s="687" t="s">
        <v>2127</v>
      </c>
      <c r="J283" s="581">
        <v>97007</v>
      </c>
      <c r="K283" s="583" t="s">
        <v>568</v>
      </c>
      <c r="L283" s="638" t="s">
        <v>568</v>
      </c>
      <c r="M283" s="638" t="s">
        <v>568</v>
      </c>
      <c r="N283" s="584" t="s">
        <v>298</v>
      </c>
      <c r="O283" s="585" t="s">
        <v>568</v>
      </c>
    </row>
    <row r="284" spans="1:15" x14ac:dyDescent="0.2">
      <c r="A284" s="567" t="s">
        <v>10</v>
      </c>
      <c r="B284" s="508"/>
      <c r="C284" s="601" t="s">
        <v>1032</v>
      </c>
      <c r="D284" s="602" t="s">
        <v>1065</v>
      </c>
      <c r="E284" s="603" t="s">
        <v>48</v>
      </c>
      <c r="F284" s="604" t="s">
        <v>1322</v>
      </c>
      <c r="G284" s="685" t="s">
        <v>2151</v>
      </c>
      <c r="H284" s="685" t="s">
        <v>2150</v>
      </c>
      <c r="I284" s="685" t="s">
        <v>2127</v>
      </c>
      <c r="J284" s="686">
        <v>97007</v>
      </c>
      <c r="K284" s="570" t="s">
        <v>568</v>
      </c>
      <c r="L284" s="571">
        <v>273.77801513671875</v>
      </c>
      <c r="M284" s="571">
        <v>320</v>
      </c>
      <c r="N284" s="574"/>
      <c r="O284" s="511" t="s">
        <v>568</v>
      </c>
    </row>
    <row r="285" spans="1:15" x14ac:dyDescent="0.2">
      <c r="A285" s="567" t="s">
        <v>10</v>
      </c>
      <c r="B285" s="508"/>
      <c r="C285" s="601" t="s">
        <v>817</v>
      </c>
      <c r="D285" s="601" t="s">
        <v>1044</v>
      </c>
      <c r="E285" s="603" t="s">
        <v>49</v>
      </c>
      <c r="F285" s="604" t="s">
        <v>1323</v>
      </c>
      <c r="G285" s="685" t="s">
        <v>2151</v>
      </c>
      <c r="H285" s="685" t="s">
        <v>2150</v>
      </c>
      <c r="I285" s="685" t="s">
        <v>2127</v>
      </c>
      <c r="J285" s="686">
        <v>97007</v>
      </c>
      <c r="K285" s="570">
        <v>1967</v>
      </c>
      <c r="L285" s="571">
        <v>579.89398193359375</v>
      </c>
      <c r="M285" s="571">
        <v>658.7550048828125</v>
      </c>
      <c r="N285" s="574"/>
      <c r="O285" s="511" t="s">
        <v>568</v>
      </c>
    </row>
    <row r="286" spans="1:15" x14ac:dyDescent="0.2">
      <c r="A286" s="567" t="s">
        <v>10</v>
      </c>
      <c r="B286" s="508"/>
      <c r="C286" s="601" t="s">
        <v>825</v>
      </c>
      <c r="D286" s="601" t="s">
        <v>1045</v>
      </c>
      <c r="E286" s="603" t="s">
        <v>50</v>
      </c>
      <c r="F286" s="604" t="s">
        <v>1324</v>
      </c>
      <c r="G286" s="685" t="s">
        <v>2151</v>
      </c>
      <c r="H286" s="685" t="s">
        <v>2150</v>
      </c>
      <c r="I286" s="685" t="s">
        <v>2127</v>
      </c>
      <c r="J286" s="686">
        <v>97007</v>
      </c>
      <c r="K286" s="570">
        <v>2001</v>
      </c>
      <c r="L286" s="571">
        <v>27788.611328125</v>
      </c>
      <c r="M286" s="571">
        <v>35487.83</v>
      </c>
      <c r="N286" s="574" t="s">
        <v>1153</v>
      </c>
      <c r="O286" s="511" t="s">
        <v>1566</v>
      </c>
    </row>
    <row r="287" spans="1:15" x14ac:dyDescent="0.2">
      <c r="A287" s="567" t="s">
        <v>10</v>
      </c>
      <c r="B287" s="508"/>
      <c r="C287" s="601" t="s">
        <v>818</v>
      </c>
      <c r="D287" s="601" t="s">
        <v>1066</v>
      </c>
      <c r="E287" s="603" t="s">
        <v>51</v>
      </c>
      <c r="F287" s="604" t="s">
        <v>1325</v>
      </c>
      <c r="G287" s="685" t="s">
        <v>2151</v>
      </c>
      <c r="H287" s="685" t="s">
        <v>2150</v>
      </c>
      <c r="I287" s="685" t="s">
        <v>2127</v>
      </c>
      <c r="J287" s="686">
        <v>97007</v>
      </c>
      <c r="K287" s="570">
        <v>1965</v>
      </c>
      <c r="L287" s="571">
        <v>308.875</v>
      </c>
      <c r="M287" s="571">
        <v>341</v>
      </c>
      <c r="N287" s="574"/>
      <c r="O287" s="511" t="s">
        <v>568</v>
      </c>
    </row>
    <row r="288" spans="1:15" x14ac:dyDescent="0.2">
      <c r="A288" s="567" t="s">
        <v>10</v>
      </c>
      <c r="B288" s="508"/>
      <c r="C288" s="601" t="s">
        <v>819</v>
      </c>
      <c r="D288" s="601" t="s">
        <v>1067</v>
      </c>
      <c r="E288" s="603" t="s">
        <v>52</v>
      </c>
      <c r="F288" s="604" t="s">
        <v>1311</v>
      </c>
      <c r="G288" s="685" t="s">
        <v>2151</v>
      </c>
      <c r="H288" s="685" t="s">
        <v>2150</v>
      </c>
      <c r="I288" s="685" t="s">
        <v>2127</v>
      </c>
      <c r="J288" s="686">
        <v>97007</v>
      </c>
      <c r="K288" s="570" t="s">
        <v>568</v>
      </c>
      <c r="L288" s="571">
        <v>151.18800354003906</v>
      </c>
      <c r="M288" s="571">
        <v>170.5</v>
      </c>
      <c r="N288" s="574"/>
      <c r="O288" s="511" t="s">
        <v>568</v>
      </c>
    </row>
    <row r="289" spans="1:15" x14ac:dyDescent="0.2">
      <c r="A289" s="567" t="s">
        <v>10</v>
      </c>
      <c r="B289" s="505"/>
      <c r="C289" s="601" t="s">
        <v>824</v>
      </c>
      <c r="D289" s="601" t="s">
        <v>2115</v>
      </c>
      <c r="E289" s="603" t="s">
        <v>2116</v>
      </c>
      <c r="F289" s="604" t="s">
        <v>2117</v>
      </c>
      <c r="G289" s="685" t="s">
        <v>2151</v>
      </c>
      <c r="H289" s="685" t="s">
        <v>2150</v>
      </c>
      <c r="I289" s="685" t="s">
        <v>2127</v>
      </c>
      <c r="J289" s="686">
        <v>97007</v>
      </c>
      <c r="K289" s="570">
        <v>1970</v>
      </c>
      <c r="L289" s="688" t="s">
        <v>568</v>
      </c>
      <c r="M289" s="688" t="s">
        <v>568</v>
      </c>
      <c r="N289" s="574"/>
      <c r="O289" s="511" t="s">
        <v>568</v>
      </c>
    </row>
    <row r="290" spans="1:15" x14ac:dyDescent="0.2">
      <c r="A290" s="567" t="s">
        <v>10</v>
      </c>
      <c r="B290" s="508"/>
      <c r="C290" s="601" t="s">
        <v>823</v>
      </c>
      <c r="D290" s="601" t="s">
        <v>1046</v>
      </c>
      <c r="E290" s="603" t="s">
        <v>54</v>
      </c>
      <c r="F290" s="604" t="s">
        <v>1340</v>
      </c>
      <c r="G290" s="685" t="s">
        <v>2151</v>
      </c>
      <c r="H290" s="685" t="s">
        <v>2150</v>
      </c>
      <c r="I290" s="685" t="s">
        <v>2127</v>
      </c>
      <c r="J290" s="686">
        <v>97007</v>
      </c>
      <c r="K290" s="570">
        <v>1967</v>
      </c>
      <c r="L290" s="571">
        <v>1291.3199462890625</v>
      </c>
      <c r="M290" s="571">
        <v>1365.75</v>
      </c>
      <c r="N290" s="574"/>
      <c r="O290" s="511" t="s">
        <v>568</v>
      </c>
    </row>
    <row r="291" spans="1:15" x14ac:dyDescent="0.2">
      <c r="A291" s="567" t="s">
        <v>10</v>
      </c>
      <c r="B291" s="508"/>
      <c r="C291" s="601" t="s">
        <v>839</v>
      </c>
      <c r="D291" s="601" t="s">
        <v>1068</v>
      </c>
      <c r="E291" s="603" t="s">
        <v>55</v>
      </c>
      <c r="F291" s="604" t="s">
        <v>1341</v>
      </c>
      <c r="G291" s="685" t="s">
        <v>2151</v>
      </c>
      <c r="H291" s="685" t="s">
        <v>2150</v>
      </c>
      <c r="I291" s="685" t="s">
        <v>2127</v>
      </c>
      <c r="J291" s="686">
        <v>97007</v>
      </c>
      <c r="K291" s="570">
        <v>1965</v>
      </c>
      <c r="L291" s="571">
        <v>124.69400024414063</v>
      </c>
      <c r="M291" s="571">
        <v>144</v>
      </c>
      <c r="N291" s="574"/>
      <c r="O291" s="511" t="s">
        <v>568</v>
      </c>
    </row>
    <row r="292" spans="1:15" x14ac:dyDescent="0.2">
      <c r="A292" s="567" t="s">
        <v>10</v>
      </c>
      <c r="B292" s="508"/>
      <c r="C292" s="601" t="s">
        <v>813</v>
      </c>
      <c r="D292" s="601" t="s">
        <v>1047</v>
      </c>
      <c r="E292" s="603" t="s">
        <v>56</v>
      </c>
      <c r="F292" s="604" t="s">
        <v>1334</v>
      </c>
      <c r="G292" s="685" t="s">
        <v>2151</v>
      </c>
      <c r="H292" s="685" t="s">
        <v>2150</v>
      </c>
      <c r="I292" s="685" t="s">
        <v>2127</v>
      </c>
      <c r="J292" s="686">
        <v>97007</v>
      </c>
      <c r="K292" s="570">
        <v>1972</v>
      </c>
      <c r="L292" s="571">
        <v>2032.199951171875</v>
      </c>
      <c r="M292" s="571">
        <v>2132.330078125</v>
      </c>
      <c r="N292" s="574"/>
      <c r="O292" s="511" t="s">
        <v>1567</v>
      </c>
    </row>
    <row r="293" spans="1:15" ht="27" x14ac:dyDescent="0.2">
      <c r="A293" s="567" t="s">
        <v>10</v>
      </c>
      <c r="B293" s="505"/>
      <c r="C293" s="601" t="s">
        <v>831</v>
      </c>
      <c r="D293" s="601" t="s">
        <v>1048</v>
      </c>
      <c r="E293" s="603" t="s">
        <v>3524</v>
      </c>
      <c r="F293" s="604" t="s">
        <v>1333</v>
      </c>
      <c r="G293" s="685" t="s">
        <v>2151</v>
      </c>
      <c r="H293" s="685" t="s">
        <v>2150</v>
      </c>
      <c r="I293" s="685" t="s">
        <v>2127</v>
      </c>
      <c r="J293" s="686">
        <v>97007</v>
      </c>
      <c r="K293" s="570">
        <v>1974</v>
      </c>
      <c r="L293" s="571">
        <v>10378.099609375</v>
      </c>
      <c r="M293" s="571">
        <v>10652.900390625</v>
      </c>
      <c r="N293" s="598" t="s">
        <v>3063</v>
      </c>
      <c r="O293" s="511" t="s">
        <v>1568</v>
      </c>
    </row>
    <row r="294" spans="1:15" x14ac:dyDescent="0.2">
      <c r="A294" s="567" t="s">
        <v>10</v>
      </c>
      <c r="B294" s="508"/>
      <c r="C294" s="601" t="s">
        <v>826</v>
      </c>
      <c r="D294" s="601" t="s">
        <v>1049</v>
      </c>
      <c r="E294" s="603" t="s">
        <v>57</v>
      </c>
      <c r="F294" s="604" t="s">
        <v>1342</v>
      </c>
      <c r="G294" s="685" t="s">
        <v>2151</v>
      </c>
      <c r="H294" s="685" t="s">
        <v>2150</v>
      </c>
      <c r="I294" s="685" t="s">
        <v>2127</v>
      </c>
      <c r="J294" s="686">
        <v>97007</v>
      </c>
      <c r="K294" s="570">
        <v>1975</v>
      </c>
      <c r="L294" s="571">
        <v>2370.159912109375</v>
      </c>
      <c r="M294" s="571">
        <v>2566.876708984375</v>
      </c>
      <c r="N294" s="574"/>
      <c r="O294" s="511" t="s">
        <v>1569</v>
      </c>
    </row>
    <row r="295" spans="1:15" x14ac:dyDescent="0.2">
      <c r="A295" s="567" t="s">
        <v>10</v>
      </c>
      <c r="B295" s="508"/>
      <c r="C295" s="601" t="s">
        <v>833</v>
      </c>
      <c r="D295" s="601" t="s">
        <v>1050</v>
      </c>
      <c r="E295" s="603" t="s">
        <v>58</v>
      </c>
      <c r="F295" s="604" t="s">
        <v>1343</v>
      </c>
      <c r="G295" s="685" t="s">
        <v>2151</v>
      </c>
      <c r="H295" s="685" t="s">
        <v>2150</v>
      </c>
      <c r="I295" s="685" t="s">
        <v>2127</v>
      </c>
      <c r="J295" s="686">
        <v>97007</v>
      </c>
      <c r="K295" s="570">
        <v>1975</v>
      </c>
      <c r="L295" s="688" t="s">
        <v>568</v>
      </c>
      <c r="M295" s="688" t="s">
        <v>568</v>
      </c>
      <c r="N295" s="574"/>
      <c r="O295" s="511" t="s">
        <v>568</v>
      </c>
    </row>
    <row r="296" spans="1:15" x14ac:dyDescent="0.2">
      <c r="A296" s="567" t="s">
        <v>10</v>
      </c>
      <c r="B296" s="508"/>
      <c r="C296" s="601" t="s">
        <v>834</v>
      </c>
      <c r="D296" s="601" t="s">
        <v>1051</v>
      </c>
      <c r="E296" s="603" t="s">
        <v>59</v>
      </c>
      <c r="F296" s="604" t="s">
        <v>1344</v>
      </c>
      <c r="G296" s="685" t="s">
        <v>2151</v>
      </c>
      <c r="H296" s="685" t="s">
        <v>2150</v>
      </c>
      <c r="I296" s="685" t="s">
        <v>2127</v>
      </c>
      <c r="J296" s="686">
        <v>97007</v>
      </c>
      <c r="K296" s="570">
        <v>1975</v>
      </c>
      <c r="L296" s="688" t="s">
        <v>568</v>
      </c>
      <c r="M296" s="688" t="s">
        <v>568</v>
      </c>
      <c r="N296" s="574"/>
      <c r="O296" s="511" t="s">
        <v>568</v>
      </c>
    </row>
    <row r="297" spans="1:15" x14ac:dyDescent="0.2">
      <c r="A297" s="567" t="s">
        <v>10</v>
      </c>
      <c r="B297" s="508"/>
      <c r="C297" s="601" t="s">
        <v>835</v>
      </c>
      <c r="D297" s="601" t="s">
        <v>1052</v>
      </c>
      <c r="E297" s="603" t="s">
        <v>60</v>
      </c>
      <c r="F297" s="604" t="s">
        <v>1345</v>
      </c>
      <c r="G297" s="685" t="s">
        <v>2151</v>
      </c>
      <c r="H297" s="685" t="s">
        <v>2150</v>
      </c>
      <c r="I297" s="685" t="s">
        <v>2127</v>
      </c>
      <c r="J297" s="686">
        <v>97007</v>
      </c>
      <c r="K297" s="570">
        <v>1976</v>
      </c>
      <c r="L297" s="688" t="s">
        <v>568</v>
      </c>
      <c r="M297" s="688" t="s">
        <v>568</v>
      </c>
      <c r="N297" s="574"/>
      <c r="O297" s="511" t="s">
        <v>568</v>
      </c>
    </row>
    <row r="298" spans="1:15" x14ac:dyDescent="0.2">
      <c r="A298" s="567" t="s">
        <v>10</v>
      </c>
      <c r="B298" s="508"/>
      <c r="C298" s="601" t="s">
        <v>836</v>
      </c>
      <c r="D298" s="601" t="s">
        <v>1053</v>
      </c>
      <c r="E298" s="603" t="s">
        <v>61</v>
      </c>
      <c r="F298" s="604" t="s">
        <v>1346</v>
      </c>
      <c r="G298" s="685" t="s">
        <v>2151</v>
      </c>
      <c r="H298" s="685" t="s">
        <v>2150</v>
      </c>
      <c r="I298" s="685" t="s">
        <v>2127</v>
      </c>
      <c r="J298" s="686">
        <v>97007</v>
      </c>
      <c r="K298" s="570">
        <v>1976</v>
      </c>
      <c r="L298" s="688" t="s">
        <v>568</v>
      </c>
      <c r="M298" s="688" t="s">
        <v>568</v>
      </c>
      <c r="N298" s="574"/>
      <c r="O298" s="511" t="s">
        <v>568</v>
      </c>
    </row>
    <row r="299" spans="1:15" x14ac:dyDescent="0.2">
      <c r="A299" s="567" t="s">
        <v>10</v>
      </c>
      <c r="B299" s="508"/>
      <c r="C299" s="601" t="s">
        <v>837</v>
      </c>
      <c r="D299" s="601" t="s">
        <v>1054</v>
      </c>
      <c r="E299" s="603" t="s">
        <v>62</v>
      </c>
      <c r="F299" s="604" t="s">
        <v>1347</v>
      </c>
      <c r="G299" s="685" t="s">
        <v>2151</v>
      </c>
      <c r="H299" s="685" t="s">
        <v>2150</v>
      </c>
      <c r="I299" s="685" t="s">
        <v>2127</v>
      </c>
      <c r="J299" s="686">
        <v>97007</v>
      </c>
      <c r="K299" s="570">
        <v>1976</v>
      </c>
      <c r="L299" s="688" t="s">
        <v>568</v>
      </c>
      <c r="M299" s="688" t="s">
        <v>568</v>
      </c>
      <c r="N299" s="574"/>
      <c r="O299" s="511" t="s">
        <v>568</v>
      </c>
    </row>
    <row r="300" spans="1:15" x14ac:dyDescent="0.2">
      <c r="A300" s="567" t="s">
        <v>10</v>
      </c>
      <c r="B300" s="508"/>
      <c r="C300" s="601" t="s">
        <v>838</v>
      </c>
      <c r="D300" s="601" t="s">
        <v>1055</v>
      </c>
      <c r="E300" s="603" t="s">
        <v>63</v>
      </c>
      <c r="F300" s="604" t="s">
        <v>1348</v>
      </c>
      <c r="G300" s="685" t="s">
        <v>2151</v>
      </c>
      <c r="H300" s="685" t="s">
        <v>2150</v>
      </c>
      <c r="I300" s="685" t="s">
        <v>2127</v>
      </c>
      <c r="J300" s="686">
        <v>97007</v>
      </c>
      <c r="K300" s="570">
        <v>1978</v>
      </c>
      <c r="L300" s="688" t="s">
        <v>568</v>
      </c>
      <c r="M300" s="688" t="s">
        <v>568</v>
      </c>
      <c r="N300" s="574"/>
      <c r="O300" s="511" t="s">
        <v>568</v>
      </c>
    </row>
    <row r="301" spans="1:15" x14ac:dyDescent="0.2">
      <c r="A301" s="567" t="s">
        <v>10</v>
      </c>
      <c r="B301" s="508"/>
      <c r="C301" s="601" t="s">
        <v>811</v>
      </c>
      <c r="D301" s="601" t="s">
        <v>1056</v>
      </c>
      <c r="E301" s="603" t="s">
        <v>64</v>
      </c>
      <c r="F301" s="604" t="s">
        <v>1349</v>
      </c>
      <c r="G301" s="685" t="s">
        <v>2151</v>
      </c>
      <c r="H301" s="685" t="s">
        <v>2150</v>
      </c>
      <c r="I301" s="685" t="s">
        <v>2127</v>
      </c>
      <c r="J301" s="686">
        <v>97007</v>
      </c>
      <c r="K301" s="570">
        <v>1976</v>
      </c>
      <c r="L301" s="571">
        <v>675.6939697265625</v>
      </c>
      <c r="M301" s="571">
        <v>720</v>
      </c>
      <c r="N301" s="574"/>
      <c r="O301" s="511" t="s">
        <v>1056</v>
      </c>
    </row>
    <row r="302" spans="1:15" ht="27" x14ac:dyDescent="0.2">
      <c r="A302" s="576" t="s">
        <v>3305</v>
      </c>
      <c r="B302" s="586" t="s">
        <v>3525</v>
      </c>
      <c r="C302" s="578" t="s">
        <v>814</v>
      </c>
      <c r="D302" s="578" t="s">
        <v>1057</v>
      </c>
      <c r="E302" s="577" t="s">
        <v>1674</v>
      </c>
      <c r="F302" s="580" t="s">
        <v>1350</v>
      </c>
      <c r="G302" s="687" t="s">
        <v>2151</v>
      </c>
      <c r="H302" s="687" t="s">
        <v>2150</v>
      </c>
      <c r="I302" s="687" t="s">
        <v>2127</v>
      </c>
      <c r="J302" s="581">
        <v>97007</v>
      </c>
      <c r="K302" s="582">
        <v>1971</v>
      </c>
      <c r="L302" s="583">
        <v>177.76400756835938</v>
      </c>
      <c r="M302" s="583">
        <v>391.94500732421875</v>
      </c>
      <c r="N302" s="584" t="s">
        <v>1675</v>
      </c>
      <c r="O302" s="585" t="s">
        <v>568</v>
      </c>
    </row>
    <row r="303" spans="1:15" x14ac:dyDescent="0.2">
      <c r="A303" s="567" t="s">
        <v>10</v>
      </c>
      <c r="B303" s="508"/>
      <c r="C303" s="601" t="s">
        <v>828</v>
      </c>
      <c r="D303" s="601" t="s">
        <v>1069</v>
      </c>
      <c r="E303" s="603" t="s">
        <v>65</v>
      </c>
      <c r="F303" s="604" t="s">
        <v>1328</v>
      </c>
      <c r="G303" s="685" t="s">
        <v>2151</v>
      </c>
      <c r="H303" s="685" t="s">
        <v>2150</v>
      </c>
      <c r="I303" s="685" t="s">
        <v>2127</v>
      </c>
      <c r="J303" s="686">
        <v>97007</v>
      </c>
      <c r="K303" s="570">
        <v>1980</v>
      </c>
      <c r="L303" s="573">
        <v>5299</v>
      </c>
      <c r="M303" s="573">
        <v>5575</v>
      </c>
      <c r="N303" s="574"/>
      <c r="O303" s="511" t="s">
        <v>1069</v>
      </c>
    </row>
    <row r="304" spans="1:15" x14ac:dyDescent="0.2">
      <c r="A304" s="567" t="s">
        <v>10</v>
      </c>
      <c r="B304" s="508"/>
      <c r="C304" s="601" t="s">
        <v>810</v>
      </c>
      <c r="D304" s="601" t="s">
        <v>584</v>
      </c>
      <c r="E304" s="603" t="s">
        <v>66</v>
      </c>
      <c r="F304" s="604" t="s">
        <v>1351</v>
      </c>
      <c r="G304" s="685" t="s">
        <v>2151</v>
      </c>
      <c r="H304" s="685" t="s">
        <v>2150</v>
      </c>
      <c r="I304" s="685" t="s">
        <v>2127</v>
      </c>
      <c r="J304" s="686">
        <v>97007</v>
      </c>
      <c r="K304" s="570">
        <v>1975</v>
      </c>
      <c r="L304" s="573">
        <v>2067</v>
      </c>
      <c r="M304" s="573">
        <v>2120</v>
      </c>
      <c r="N304" s="574"/>
      <c r="O304" s="511" t="s">
        <v>568</v>
      </c>
    </row>
    <row r="305" spans="1:15" ht="27" x14ac:dyDescent="0.2">
      <c r="A305" s="576" t="s">
        <v>3305</v>
      </c>
      <c r="B305" s="586" t="s">
        <v>3460</v>
      </c>
      <c r="C305" s="578" t="s">
        <v>822</v>
      </c>
      <c r="D305" s="578">
        <v>631</v>
      </c>
      <c r="E305" s="577" t="s">
        <v>67</v>
      </c>
      <c r="F305" s="580" t="s">
        <v>1352</v>
      </c>
      <c r="G305" s="687" t="s">
        <v>2151</v>
      </c>
      <c r="H305" s="687" t="s">
        <v>2150</v>
      </c>
      <c r="I305" s="687" t="s">
        <v>2127</v>
      </c>
      <c r="J305" s="581">
        <v>97007</v>
      </c>
      <c r="K305" s="583" t="s">
        <v>568</v>
      </c>
      <c r="L305" s="638" t="s">
        <v>568</v>
      </c>
      <c r="M305" s="638" t="s">
        <v>568</v>
      </c>
      <c r="N305" s="584" t="s">
        <v>297</v>
      </c>
      <c r="O305" s="585" t="s">
        <v>568</v>
      </c>
    </row>
    <row r="306" spans="1:15" x14ac:dyDescent="0.2">
      <c r="A306" s="567" t="s">
        <v>10</v>
      </c>
      <c r="B306" s="508"/>
      <c r="C306" s="601" t="s">
        <v>827</v>
      </c>
      <c r="D306" s="601" t="s">
        <v>1058</v>
      </c>
      <c r="E306" s="603" t="s">
        <v>68</v>
      </c>
      <c r="F306" s="604" t="s">
        <v>1358</v>
      </c>
      <c r="G306" s="685" t="s">
        <v>2151</v>
      </c>
      <c r="H306" s="685" t="s">
        <v>2150</v>
      </c>
      <c r="I306" s="685" t="s">
        <v>2127</v>
      </c>
      <c r="J306" s="686">
        <v>97007</v>
      </c>
      <c r="K306" s="570">
        <v>1985</v>
      </c>
      <c r="L306" s="571">
        <v>1339.5400390625</v>
      </c>
      <c r="M306" s="571">
        <v>1416.1400146484375</v>
      </c>
      <c r="N306" s="574"/>
      <c r="O306" s="511" t="s">
        <v>1058</v>
      </c>
    </row>
    <row r="307" spans="1:15" ht="27" x14ac:dyDescent="0.2">
      <c r="A307" s="567" t="s">
        <v>10</v>
      </c>
      <c r="B307" s="508"/>
      <c r="C307" s="601" t="s">
        <v>812</v>
      </c>
      <c r="D307" s="601" t="s">
        <v>1059</v>
      </c>
      <c r="E307" s="603" t="s">
        <v>69</v>
      </c>
      <c r="F307" s="604" t="s">
        <v>1312</v>
      </c>
      <c r="G307" s="685" t="s">
        <v>2151</v>
      </c>
      <c r="H307" s="685" t="s">
        <v>2150</v>
      </c>
      <c r="I307" s="685" t="s">
        <v>2127</v>
      </c>
      <c r="J307" s="686">
        <v>97007</v>
      </c>
      <c r="K307" s="570">
        <v>1989</v>
      </c>
      <c r="L307" s="571">
        <v>23203.08</v>
      </c>
      <c r="M307" s="571">
        <v>23718.37</v>
      </c>
      <c r="N307" s="574" t="s">
        <v>1154</v>
      </c>
      <c r="O307" s="511" t="s">
        <v>1570</v>
      </c>
    </row>
    <row r="308" spans="1:15" x14ac:dyDescent="0.2">
      <c r="A308" s="567" t="s">
        <v>10</v>
      </c>
      <c r="B308" s="508"/>
      <c r="C308" s="601" t="s">
        <v>821</v>
      </c>
      <c r="D308" s="601" t="s">
        <v>1060</v>
      </c>
      <c r="E308" s="603" t="s">
        <v>70</v>
      </c>
      <c r="F308" s="604" t="s">
        <v>1353</v>
      </c>
      <c r="G308" s="685" t="s">
        <v>2151</v>
      </c>
      <c r="H308" s="685" t="s">
        <v>2150</v>
      </c>
      <c r="I308" s="685" t="s">
        <v>2127</v>
      </c>
      <c r="J308" s="686">
        <v>97007</v>
      </c>
      <c r="K308" s="570">
        <v>1989</v>
      </c>
      <c r="L308" s="571">
        <v>3474.860107421875</v>
      </c>
      <c r="M308" s="571">
        <v>3774.610107421875</v>
      </c>
      <c r="N308" s="574"/>
      <c r="O308" s="511" t="s">
        <v>568</v>
      </c>
    </row>
    <row r="309" spans="1:15" x14ac:dyDescent="0.2">
      <c r="A309" s="567" t="s">
        <v>10</v>
      </c>
      <c r="B309" s="508"/>
      <c r="C309" s="601" t="s">
        <v>809</v>
      </c>
      <c r="D309" s="601" t="s">
        <v>1061</v>
      </c>
      <c r="E309" s="603" t="s">
        <v>71</v>
      </c>
      <c r="F309" s="604" t="s">
        <v>1354</v>
      </c>
      <c r="G309" s="685" t="s">
        <v>2151</v>
      </c>
      <c r="H309" s="685" t="s">
        <v>2150</v>
      </c>
      <c r="I309" s="685" t="s">
        <v>2127</v>
      </c>
      <c r="J309" s="686">
        <v>97007</v>
      </c>
      <c r="K309" s="570">
        <v>1993</v>
      </c>
      <c r="L309" s="571">
        <v>26469.400390625</v>
      </c>
      <c r="M309" s="571">
        <v>27241.5</v>
      </c>
      <c r="N309" s="574"/>
      <c r="O309" s="511" t="s">
        <v>1061</v>
      </c>
    </row>
    <row r="310" spans="1:15" x14ac:dyDescent="0.2">
      <c r="A310" s="567" t="s">
        <v>10</v>
      </c>
      <c r="B310" s="508"/>
      <c r="C310" s="601" t="s">
        <v>1130</v>
      </c>
      <c r="D310" s="601" t="s">
        <v>1062</v>
      </c>
      <c r="E310" s="603" t="s">
        <v>87</v>
      </c>
      <c r="F310" s="604" t="s">
        <v>1355</v>
      </c>
      <c r="G310" s="685" t="s">
        <v>2151</v>
      </c>
      <c r="H310" s="685" t="s">
        <v>2150</v>
      </c>
      <c r="I310" s="685" t="s">
        <v>2127</v>
      </c>
      <c r="J310" s="686">
        <v>97007</v>
      </c>
      <c r="K310" s="570">
        <v>1999</v>
      </c>
      <c r="L310" s="571">
        <v>12157.400390625</v>
      </c>
      <c r="M310" s="571">
        <v>12751.599609375</v>
      </c>
      <c r="N310" s="574"/>
      <c r="O310" s="511" t="s">
        <v>1062</v>
      </c>
    </row>
    <row r="311" spans="1:15" ht="54" x14ac:dyDescent="0.2">
      <c r="A311" s="567" t="s">
        <v>10</v>
      </c>
      <c r="B311" s="508"/>
      <c r="C311" s="601" t="s">
        <v>1063</v>
      </c>
      <c r="D311" s="602" t="s">
        <v>1031</v>
      </c>
      <c r="E311" s="603" t="s">
        <v>2023</v>
      </c>
      <c r="F311" s="604" t="s">
        <v>2070</v>
      </c>
      <c r="G311" s="685" t="s">
        <v>2151</v>
      </c>
      <c r="H311" s="685" t="s">
        <v>2150</v>
      </c>
      <c r="I311" s="685" t="s">
        <v>2127</v>
      </c>
      <c r="J311" s="686">
        <v>97007</v>
      </c>
      <c r="K311" s="570">
        <v>1999</v>
      </c>
      <c r="L311" s="571">
        <v>100854.9375</v>
      </c>
      <c r="M311" s="571">
        <v>106067.265625</v>
      </c>
      <c r="N311" s="574" t="s">
        <v>2071</v>
      </c>
      <c r="O311" s="511" t="s">
        <v>1571</v>
      </c>
    </row>
    <row r="312" spans="1:15" x14ac:dyDescent="0.2">
      <c r="A312" s="567" t="s">
        <v>10</v>
      </c>
      <c r="B312" s="505"/>
      <c r="C312" s="601" t="s">
        <v>453</v>
      </c>
      <c r="D312" s="601" t="s">
        <v>454</v>
      </c>
      <c r="E312" s="603" t="s">
        <v>728</v>
      </c>
      <c r="F312" s="604" t="s">
        <v>1356</v>
      </c>
      <c r="G312" s="685" t="s">
        <v>2151</v>
      </c>
      <c r="H312" s="685" t="s">
        <v>2150</v>
      </c>
      <c r="I312" s="685" t="s">
        <v>2127</v>
      </c>
      <c r="J312" s="686">
        <v>97007</v>
      </c>
      <c r="K312" s="570">
        <v>2004</v>
      </c>
      <c r="L312" s="571">
        <v>27486</v>
      </c>
      <c r="M312" s="571">
        <v>28513</v>
      </c>
      <c r="N312" s="574" t="s">
        <v>471</v>
      </c>
      <c r="O312" s="689" t="s">
        <v>454</v>
      </c>
    </row>
    <row r="313" spans="1:15" ht="40.5" x14ac:dyDescent="0.2">
      <c r="A313" s="567" t="s">
        <v>10</v>
      </c>
      <c r="B313" s="508"/>
      <c r="C313" s="601" t="s">
        <v>53</v>
      </c>
      <c r="D313" s="601" t="s">
        <v>1188</v>
      </c>
      <c r="E313" s="603" t="s">
        <v>1357</v>
      </c>
      <c r="F313" s="604" t="s">
        <v>1357</v>
      </c>
      <c r="G313" s="685" t="s">
        <v>2151</v>
      </c>
      <c r="H313" s="685" t="s">
        <v>2150</v>
      </c>
      <c r="I313" s="685" t="s">
        <v>2127</v>
      </c>
      <c r="J313" s="686">
        <v>97007</v>
      </c>
      <c r="K313" s="690">
        <v>2009</v>
      </c>
      <c r="L313" s="571">
        <v>27394.82</v>
      </c>
      <c r="M313" s="571">
        <v>28513.33</v>
      </c>
      <c r="N313" s="574" t="s">
        <v>1189</v>
      </c>
      <c r="O313" s="689" t="s">
        <v>1188</v>
      </c>
    </row>
    <row r="314" spans="1:15" ht="27" x14ac:dyDescent="0.2">
      <c r="A314" s="567" t="s">
        <v>10</v>
      </c>
      <c r="B314" s="508"/>
      <c r="C314" s="601" t="s">
        <v>1691</v>
      </c>
      <c r="D314" s="601" t="s">
        <v>1692</v>
      </c>
      <c r="E314" s="508" t="s">
        <v>1694</v>
      </c>
      <c r="F314" s="509" t="s">
        <v>1721</v>
      </c>
      <c r="G314" s="685" t="s">
        <v>2151</v>
      </c>
      <c r="H314" s="685" t="s">
        <v>2150</v>
      </c>
      <c r="I314" s="685" t="s">
        <v>2127</v>
      </c>
      <c r="J314" s="686">
        <v>97007</v>
      </c>
      <c r="K314" s="570">
        <v>2012</v>
      </c>
      <c r="L314" s="571"/>
      <c r="M314" s="571"/>
      <c r="N314" s="574" t="s">
        <v>2378</v>
      </c>
      <c r="O314" s="689" t="s">
        <v>1692</v>
      </c>
    </row>
    <row r="315" spans="1:15" ht="27" x14ac:dyDescent="0.2">
      <c r="A315" s="567" t="s">
        <v>10</v>
      </c>
      <c r="B315" s="505"/>
      <c r="C315" s="601" t="s">
        <v>1883</v>
      </c>
      <c r="D315" s="601" t="s">
        <v>2321</v>
      </c>
      <c r="E315" s="508" t="s">
        <v>2472</v>
      </c>
      <c r="F315" s="509" t="s">
        <v>2472</v>
      </c>
      <c r="G315" s="685" t="s">
        <v>2151</v>
      </c>
      <c r="H315" s="685" t="s">
        <v>2150</v>
      </c>
      <c r="I315" s="685" t="s">
        <v>2127</v>
      </c>
      <c r="J315" s="686">
        <v>97007</v>
      </c>
      <c r="K315" s="570">
        <v>2013</v>
      </c>
      <c r="L315" s="571"/>
      <c r="M315" s="571"/>
      <c r="N315" s="574" t="s">
        <v>1884</v>
      </c>
      <c r="O315" s="689" t="s">
        <v>2321</v>
      </c>
    </row>
    <row r="316" spans="1:15" ht="40.5" x14ac:dyDescent="0.2">
      <c r="A316" s="567" t="s">
        <v>10</v>
      </c>
      <c r="B316" s="505"/>
      <c r="C316" s="601" t="s">
        <v>349</v>
      </c>
      <c r="D316" s="601" t="s">
        <v>980</v>
      </c>
      <c r="E316" s="603" t="s">
        <v>350</v>
      </c>
      <c r="F316" s="604" t="s">
        <v>1330</v>
      </c>
      <c r="G316" s="685" t="s">
        <v>2151</v>
      </c>
      <c r="H316" s="685" t="s">
        <v>2150</v>
      </c>
      <c r="I316" s="685" t="s">
        <v>2127</v>
      </c>
      <c r="J316" s="686">
        <v>97007</v>
      </c>
      <c r="K316" s="570" t="s">
        <v>568</v>
      </c>
      <c r="L316" s="571">
        <v>2418</v>
      </c>
      <c r="M316" s="571">
        <v>2554</v>
      </c>
      <c r="N316" s="574" t="s">
        <v>351</v>
      </c>
      <c r="O316" s="689" t="s">
        <v>980</v>
      </c>
    </row>
    <row r="317" spans="1:15" ht="40.5" x14ac:dyDescent="0.2">
      <c r="A317" s="567" t="s">
        <v>10</v>
      </c>
      <c r="B317" s="508"/>
      <c r="C317" s="601" t="s">
        <v>1930</v>
      </c>
      <c r="D317" s="601" t="s">
        <v>1931</v>
      </c>
      <c r="E317" s="603" t="s">
        <v>1932</v>
      </c>
      <c r="F317" s="604" t="s">
        <v>1932</v>
      </c>
      <c r="G317" s="685" t="s">
        <v>2151</v>
      </c>
      <c r="H317" s="685" t="s">
        <v>2150</v>
      </c>
      <c r="I317" s="685" t="s">
        <v>2127</v>
      </c>
      <c r="J317" s="686">
        <v>97007</v>
      </c>
      <c r="K317" s="570">
        <v>2011</v>
      </c>
      <c r="L317" s="571">
        <v>218.1</v>
      </c>
      <c r="M317" s="571">
        <v>249.17</v>
      </c>
      <c r="N317" s="574" t="s">
        <v>1933</v>
      </c>
      <c r="O317" s="689" t="s">
        <v>1931</v>
      </c>
    </row>
    <row r="318" spans="1:15" x14ac:dyDescent="0.2">
      <c r="A318" s="504" t="s">
        <v>10</v>
      </c>
      <c r="B318" s="691"/>
      <c r="C318" s="601" t="s">
        <v>2111</v>
      </c>
      <c r="D318" s="601" t="s">
        <v>2112</v>
      </c>
      <c r="E318" s="603" t="s">
        <v>2113</v>
      </c>
      <c r="F318" s="604" t="s">
        <v>2118</v>
      </c>
      <c r="G318" s="685" t="s">
        <v>2151</v>
      </c>
      <c r="H318" s="685" t="s">
        <v>2150</v>
      </c>
      <c r="I318" s="685" t="s">
        <v>2127</v>
      </c>
      <c r="J318" s="686">
        <v>97007</v>
      </c>
      <c r="K318" s="570">
        <v>2012</v>
      </c>
      <c r="L318" s="571" t="s">
        <v>568</v>
      </c>
      <c r="M318" s="571" t="s">
        <v>568</v>
      </c>
      <c r="N318" s="574" t="s">
        <v>2114</v>
      </c>
      <c r="O318" s="689" t="s">
        <v>2112</v>
      </c>
    </row>
    <row r="319" spans="1:15" ht="40.5" x14ac:dyDescent="0.2">
      <c r="A319" s="504" t="s">
        <v>10</v>
      </c>
      <c r="B319" s="691" t="s">
        <v>2879</v>
      </c>
      <c r="C319" s="601" t="s">
        <v>2377</v>
      </c>
      <c r="D319" s="601" t="s">
        <v>2407</v>
      </c>
      <c r="E319" s="603" t="s">
        <v>3526</v>
      </c>
      <c r="F319" s="604" t="s">
        <v>2408</v>
      </c>
      <c r="G319" s="685" t="s">
        <v>2151</v>
      </c>
      <c r="H319" s="685" t="s">
        <v>2150</v>
      </c>
      <c r="I319" s="685" t="s">
        <v>2127</v>
      </c>
      <c r="J319" s="686">
        <v>97007</v>
      </c>
      <c r="K319" s="570" t="s">
        <v>1693</v>
      </c>
      <c r="L319" s="571" t="s">
        <v>568</v>
      </c>
      <c r="M319" s="571" t="s">
        <v>568</v>
      </c>
      <c r="N319" s="574" t="s">
        <v>2411</v>
      </c>
      <c r="O319" s="689" t="s">
        <v>2407</v>
      </c>
    </row>
    <row r="320" spans="1:15" x14ac:dyDescent="0.2">
      <c r="A320" s="504" t="s">
        <v>10</v>
      </c>
      <c r="B320" s="691" t="s">
        <v>3618</v>
      </c>
      <c r="C320" s="601" t="s">
        <v>3051</v>
      </c>
      <c r="D320" s="601" t="s">
        <v>3054</v>
      </c>
      <c r="E320" s="603" t="s">
        <v>3527</v>
      </c>
      <c r="F320" s="604" t="s">
        <v>3055</v>
      </c>
      <c r="G320" s="685" t="s">
        <v>2151</v>
      </c>
      <c r="H320" s="685" t="s">
        <v>2150</v>
      </c>
      <c r="I320" s="685" t="s">
        <v>2127</v>
      </c>
      <c r="J320" s="686">
        <v>97007</v>
      </c>
      <c r="K320" s="570" t="s">
        <v>1693</v>
      </c>
      <c r="L320" s="571" t="s">
        <v>568</v>
      </c>
      <c r="M320" s="571" t="s">
        <v>568</v>
      </c>
      <c r="N320" s="574" t="s">
        <v>3056</v>
      </c>
      <c r="O320" s="689" t="s">
        <v>3054</v>
      </c>
    </row>
    <row r="321" spans="1:15" x14ac:dyDescent="0.2">
      <c r="A321" s="504" t="s">
        <v>10</v>
      </c>
      <c r="B321" s="691" t="s">
        <v>3618</v>
      </c>
      <c r="C321" s="601" t="s">
        <v>3052</v>
      </c>
      <c r="D321" s="601" t="s">
        <v>3057</v>
      </c>
      <c r="E321" s="603" t="s">
        <v>3528</v>
      </c>
      <c r="F321" s="604" t="s">
        <v>3060</v>
      </c>
      <c r="G321" s="685" t="s">
        <v>2151</v>
      </c>
      <c r="H321" s="685" t="s">
        <v>2150</v>
      </c>
      <c r="I321" s="685" t="s">
        <v>2127</v>
      </c>
      <c r="J321" s="686">
        <v>97007</v>
      </c>
      <c r="K321" s="570" t="s">
        <v>1693</v>
      </c>
      <c r="L321" s="571" t="s">
        <v>568</v>
      </c>
      <c r="M321" s="571" t="s">
        <v>568</v>
      </c>
      <c r="N321" s="574" t="s">
        <v>3056</v>
      </c>
      <c r="O321" s="689" t="s">
        <v>3057</v>
      </c>
    </row>
    <row r="322" spans="1:15" x14ac:dyDescent="0.2">
      <c r="A322" s="609" t="s">
        <v>1892</v>
      </c>
      <c r="B322" s="610"/>
      <c r="C322" s="611" t="s">
        <v>3053</v>
      </c>
      <c r="D322" s="507"/>
      <c r="E322" s="508"/>
      <c r="F322" s="509"/>
      <c r="G322" s="509"/>
      <c r="H322" s="509"/>
      <c r="I322" s="509"/>
      <c r="J322" s="569"/>
      <c r="K322" s="570"/>
      <c r="L322" s="573"/>
      <c r="M322" s="573"/>
      <c r="N322" s="572"/>
      <c r="O322" s="511"/>
    </row>
    <row r="323" spans="1:15" ht="40.5" x14ac:dyDescent="0.2">
      <c r="A323" s="576" t="s">
        <v>3305</v>
      </c>
      <c r="B323" s="577" t="s">
        <v>3529</v>
      </c>
      <c r="C323" s="578" t="s">
        <v>1078</v>
      </c>
      <c r="D323" s="580" t="s">
        <v>388</v>
      </c>
      <c r="E323" s="577" t="s">
        <v>389</v>
      </c>
      <c r="F323" s="580" t="s">
        <v>1332</v>
      </c>
      <c r="G323" s="580" t="s">
        <v>2152</v>
      </c>
      <c r="H323" s="580" t="s">
        <v>2150</v>
      </c>
      <c r="I323" s="580" t="s">
        <v>2127</v>
      </c>
      <c r="J323" s="581">
        <v>97006</v>
      </c>
      <c r="K323" s="582">
        <v>1971</v>
      </c>
      <c r="L323" s="583">
        <v>11755.43</v>
      </c>
      <c r="M323" s="583">
        <v>12130.24</v>
      </c>
      <c r="N323" s="584" t="s">
        <v>3530</v>
      </c>
      <c r="O323" s="585" t="s">
        <v>1572</v>
      </c>
    </row>
    <row r="324" spans="1:15" ht="40.5" x14ac:dyDescent="0.2">
      <c r="A324" s="576" t="s">
        <v>3305</v>
      </c>
      <c r="B324" s="577" t="s">
        <v>3529</v>
      </c>
      <c r="C324" s="578" t="s">
        <v>1079</v>
      </c>
      <c r="D324" s="580" t="s">
        <v>1119</v>
      </c>
      <c r="E324" s="577" t="s">
        <v>1171</v>
      </c>
      <c r="F324" s="580" t="s">
        <v>1329</v>
      </c>
      <c r="G324" s="580" t="s">
        <v>2152</v>
      </c>
      <c r="H324" s="580" t="s">
        <v>2150</v>
      </c>
      <c r="I324" s="580" t="s">
        <v>2127</v>
      </c>
      <c r="J324" s="581">
        <v>97006</v>
      </c>
      <c r="K324" s="582">
        <v>1971</v>
      </c>
      <c r="L324" s="583">
        <v>8469.77</v>
      </c>
      <c r="M324" s="583">
        <v>8728.65</v>
      </c>
      <c r="N324" s="584" t="s">
        <v>3530</v>
      </c>
      <c r="O324" s="585" t="s">
        <v>1119</v>
      </c>
    </row>
    <row r="325" spans="1:15" ht="40.5" x14ac:dyDescent="0.2">
      <c r="A325" s="576" t="s">
        <v>3305</v>
      </c>
      <c r="B325" s="577" t="s">
        <v>3529</v>
      </c>
      <c r="C325" s="578" t="s">
        <v>1080</v>
      </c>
      <c r="D325" s="580" t="s">
        <v>150</v>
      </c>
      <c r="E325" s="577" t="s">
        <v>1842</v>
      </c>
      <c r="F325" s="580" t="s">
        <v>1326</v>
      </c>
      <c r="G325" s="580" t="s">
        <v>2152</v>
      </c>
      <c r="H325" s="580" t="s">
        <v>2150</v>
      </c>
      <c r="I325" s="580" t="s">
        <v>2127</v>
      </c>
      <c r="J325" s="581">
        <v>97006</v>
      </c>
      <c r="K325" s="582">
        <v>1969</v>
      </c>
      <c r="L325" s="583">
        <v>21290.85</v>
      </c>
      <c r="M325" s="583">
        <v>22443.81</v>
      </c>
      <c r="N325" s="584" t="s">
        <v>3530</v>
      </c>
      <c r="O325" s="585" t="s">
        <v>150</v>
      </c>
    </row>
    <row r="326" spans="1:15" ht="40.5" x14ac:dyDescent="0.2">
      <c r="A326" s="576" t="s">
        <v>3305</v>
      </c>
      <c r="B326" s="577" t="s">
        <v>3529</v>
      </c>
      <c r="C326" s="578" t="s">
        <v>1081</v>
      </c>
      <c r="D326" s="580" t="s">
        <v>1106</v>
      </c>
      <c r="E326" s="577" t="s">
        <v>1172</v>
      </c>
      <c r="F326" s="580" t="s">
        <v>1327</v>
      </c>
      <c r="G326" s="580" t="s">
        <v>2152</v>
      </c>
      <c r="H326" s="580" t="s">
        <v>2150</v>
      </c>
      <c r="I326" s="580" t="s">
        <v>2127</v>
      </c>
      <c r="J326" s="581">
        <v>97006</v>
      </c>
      <c r="K326" s="582">
        <v>1980</v>
      </c>
      <c r="L326" s="583">
        <v>26281.87</v>
      </c>
      <c r="M326" s="583">
        <v>26748.26</v>
      </c>
      <c r="N326" s="584" t="s">
        <v>3530</v>
      </c>
      <c r="O326" s="585" t="s">
        <v>1573</v>
      </c>
    </row>
    <row r="327" spans="1:15" ht="40.5" x14ac:dyDescent="0.2">
      <c r="A327" s="576" t="s">
        <v>3305</v>
      </c>
      <c r="B327" s="577" t="s">
        <v>3529</v>
      </c>
      <c r="C327" s="578" t="s">
        <v>1082</v>
      </c>
      <c r="D327" s="580" t="s">
        <v>390</v>
      </c>
      <c r="E327" s="577" t="s">
        <v>391</v>
      </c>
      <c r="F327" s="580" t="s">
        <v>391</v>
      </c>
      <c r="G327" s="580" t="s">
        <v>2152</v>
      </c>
      <c r="H327" s="580" t="s">
        <v>2150</v>
      </c>
      <c r="I327" s="580" t="s">
        <v>2127</v>
      </c>
      <c r="J327" s="581">
        <v>97006</v>
      </c>
      <c r="K327" s="582">
        <v>1984</v>
      </c>
      <c r="L327" s="583">
        <v>14772.66</v>
      </c>
      <c r="M327" s="583">
        <v>15057.99</v>
      </c>
      <c r="N327" s="584" t="s">
        <v>3530</v>
      </c>
      <c r="O327" s="585" t="s">
        <v>1574</v>
      </c>
    </row>
    <row r="328" spans="1:15" ht="40.5" x14ac:dyDescent="0.2">
      <c r="A328" s="576" t="s">
        <v>3305</v>
      </c>
      <c r="B328" s="577" t="s">
        <v>3529</v>
      </c>
      <c r="C328" s="578" t="s">
        <v>1083</v>
      </c>
      <c r="D328" s="580" t="s">
        <v>1113</v>
      </c>
      <c r="E328" s="577" t="s">
        <v>1133</v>
      </c>
      <c r="F328" s="580" t="s">
        <v>1133</v>
      </c>
      <c r="G328" s="580" t="s">
        <v>2152</v>
      </c>
      <c r="H328" s="580" t="s">
        <v>2150</v>
      </c>
      <c r="I328" s="580" t="s">
        <v>2127</v>
      </c>
      <c r="J328" s="581">
        <v>97006</v>
      </c>
      <c r="K328" s="582">
        <v>1992</v>
      </c>
      <c r="L328" s="583">
        <v>75483.37</v>
      </c>
      <c r="M328" s="583">
        <v>77742.25</v>
      </c>
      <c r="N328" s="584" t="s">
        <v>3530</v>
      </c>
      <c r="O328" s="585" t="s">
        <v>1113</v>
      </c>
    </row>
    <row r="329" spans="1:15" ht="40.5" x14ac:dyDescent="0.2">
      <c r="A329" s="576" t="s">
        <v>3305</v>
      </c>
      <c r="B329" s="577" t="s">
        <v>3529</v>
      </c>
      <c r="C329" s="578" t="s">
        <v>1084</v>
      </c>
      <c r="D329" s="580" t="s">
        <v>1114</v>
      </c>
      <c r="E329" s="577" t="s">
        <v>1173</v>
      </c>
      <c r="F329" s="580" t="s">
        <v>1173</v>
      </c>
      <c r="G329" s="580" t="s">
        <v>2152</v>
      </c>
      <c r="H329" s="580" t="s">
        <v>2150</v>
      </c>
      <c r="I329" s="580" t="s">
        <v>2127</v>
      </c>
      <c r="J329" s="581">
        <v>97006</v>
      </c>
      <c r="K329" s="582">
        <v>1994</v>
      </c>
      <c r="L329" s="583">
        <v>22833.64</v>
      </c>
      <c r="M329" s="583">
        <v>23514.48</v>
      </c>
      <c r="N329" s="584" t="s">
        <v>3530</v>
      </c>
      <c r="O329" s="585" t="s">
        <v>1114</v>
      </c>
    </row>
    <row r="330" spans="1:15" ht="40.5" x14ac:dyDescent="0.2">
      <c r="A330" s="576" t="s">
        <v>3305</v>
      </c>
      <c r="B330" s="577" t="s">
        <v>3529</v>
      </c>
      <c r="C330" s="578" t="s">
        <v>1085</v>
      </c>
      <c r="D330" s="580" t="s">
        <v>1107</v>
      </c>
      <c r="E330" s="577" t="s">
        <v>1174</v>
      </c>
      <c r="F330" s="580" t="s">
        <v>1174</v>
      </c>
      <c r="G330" s="580" t="s">
        <v>2152</v>
      </c>
      <c r="H330" s="580" t="s">
        <v>2150</v>
      </c>
      <c r="I330" s="580" t="s">
        <v>2127</v>
      </c>
      <c r="J330" s="581">
        <v>97006</v>
      </c>
      <c r="K330" s="582" t="s">
        <v>568</v>
      </c>
      <c r="L330" s="583">
        <v>7031.09</v>
      </c>
      <c r="M330" s="583">
        <v>7263.53</v>
      </c>
      <c r="N330" s="584" t="s">
        <v>3530</v>
      </c>
      <c r="O330" s="585" t="s">
        <v>1107</v>
      </c>
    </row>
    <row r="331" spans="1:15" ht="40.5" x14ac:dyDescent="0.2">
      <c r="A331" s="576" t="s">
        <v>3305</v>
      </c>
      <c r="B331" s="577" t="s">
        <v>3529</v>
      </c>
      <c r="C331" s="578" t="s">
        <v>1086</v>
      </c>
      <c r="D331" s="580" t="s">
        <v>1118</v>
      </c>
      <c r="E331" s="577" t="s">
        <v>1117</v>
      </c>
      <c r="F331" s="580" t="s">
        <v>1117</v>
      </c>
      <c r="G331" s="580" t="s">
        <v>2152</v>
      </c>
      <c r="H331" s="580" t="s">
        <v>2150</v>
      </c>
      <c r="I331" s="580" t="s">
        <v>2127</v>
      </c>
      <c r="J331" s="581">
        <v>97006</v>
      </c>
      <c r="K331" s="582">
        <v>1977</v>
      </c>
      <c r="L331" s="583">
        <v>2058.56</v>
      </c>
      <c r="M331" s="583">
        <v>2158.06</v>
      </c>
      <c r="N331" s="584" t="s">
        <v>3530</v>
      </c>
      <c r="O331" s="585" t="s">
        <v>1118</v>
      </c>
    </row>
    <row r="332" spans="1:15" ht="40.5" x14ac:dyDescent="0.2">
      <c r="A332" s="576" t="s">
        <v>3305</v>
      </c>
      <c r="B332" s="577" t="s">
        <v>3529</v>
      </c>
      <c r="C332" s="578" t="s">
        <v>1087</v>
      </c>
      <c r="D332" s="580" t="s">
        <v>1108</v>
      </c>
      <c r="E332" s="577" t="s">
        <v>1175</v>
      </c>
      <c r="F332" s="580" t="s">
        <v>1359</v>
      </c>
      <c r="G332" s="580" t="s">
        <v>2152</v>
      </c>
      <c r="H332" s="580" t="s">
        <v>2150</v>
      </c>
      <c r="I332" s="580" t="s">
        <v>2127</v>
      </c>
      <c r="J332" s="581">
        <v>97006</v>
      </c>
      <c r="K332" s="582">
        <v>1989</v>
      </c>
      <c r="L332" s="583">
        <v>1748.64</v>
      </c>
      <c r="M332" s="583">
        <v>1826</v>
      </c>
      <c r="N332" s="584" t="s">
        <v>3530</v>
      </c>
      <c r="O332" s="585" t="s">
        <v>1575</v>
      </c>
    </row>
    <row r="333" spans="1:15" ht="40.5" x14ac:dyDescent="0.2">
      <c r="A333" s="576" t="s">
        <v>3305</v>
      </c>
      <c r="B333" s="577" t="s">
        <v>3529</v>
      </c>
      <c r="C333" s="578" t="s">
        <v>1088</v>
      </c>
      <c r="D333" s="580" t="s">
        <v>1109</v>
      </c>
      <c r="E333" s="577" t="s">
        <v>1176</v>
      </c>
      <c r="F333" s="580" t="s">
        <v>1360</v>
      </c>
      <c r="G333" s="580" t="s">
        <v>2152</v>
      </c>
      <c r="H333" s="580" t="s">
        <v>2150</v>
      </c>
      <c r="I333" s="580" t="s">
        <v>2127</v>
      </c>
      <c r="J333" s="581">
        <v>97006</v>
      </c>
      <c r="K333" s="582">
        <v>1989</v>
      </c>
      <c r="L333" s="583">
        <v>1748.64</v>
      </c>
      <c r="M333" s="583">
        <v>1826</v>
      </c>
      <c r="N333" s="584" t="s">
        <v>3530</v>
      </c>
      <c r="O333" s="585" t="s">
        <v>1576</v>
      </c>
    </row>
    <row r="334" spans="1:15" ht="40.5" x14ac:dyDescent="0.2">
      <c r="A334" s="576" t="s">
        <v>3305</v>
      </c>
      <c r="B334" s="577" t="s">
        <v>3529</v>
      </c>
      <c r="C334" s="578" t="s">
        <v>1089</v>
      </c>
      <c r="D334" s="580" t="s">
        <v>1110</v>
      </c>
      <c r="E334" s="577" t="s">
        <v>1177</v>
      </c>
      <c r="F334" s="580" t="s">
        <v>1362</v>
      </c>
      <c r="G334" s="580" t="s">
        <v>2152</v>
      </c>
      <c r="H334" s="580" t="s">
        <v>2150</v>
      </c>
      <c r="I334" s="580" t="s">
        <v>2127</v>
      </c>
      <c r="J334" s="581">
        <v>97006</v>
      </c>
      <c r="K334" s="582">
        <v>1989</v>
      </c>
      <c r="L334" s="583">
        <v>1748.64</v>
      </c>
      <c r="M334" s="583">
        <v>1826</v>
      </c>
      <c r="N334" s="584" t="s">
        <v>3530</v>
      </c>
      <c r="O334" s="585" t="s">
        <v>1110</v>
      </c>
    </row>
    <row r="335" spans="1:15" ht="40.5" x14ac:dyDescent="0.2">
      <c r="A335" s="576" t="s">
        <v>3305</v>
      </c>
      <c r="B335" s="577" t="s">
        <v>3529</v>
      </c>
      <c r="C335" s="578" t="s">
        <v>1090</v>
      </c>
      <c r="D335" s="580" t="s">
        <v>1120</v>
      </c>
      <c r="E335" s="577" t="s">
        <v>1178</v>
      </c>
      <c r="F335" s="580" t="s">
        <v>1178</v>
      </c>
      <c r="G335" s="580" t="s">
        <v>2152</v>
      </c>
      <c r="H335" s="580" t="s">
        <v>2150</v>
      </c>
      <c r="I335" s="580" t="s">
        <v>2127</v>
      </c>
      <c r="J335" s="581">
        <v>97006</v>
      </c>
      <c r="K335" s="582">
        <v>1989</v>
      </c>
      <c r="L335" s="583">
        <v>1748.64</v>
      </c>
      <c r="M335" s="583">
        <v>1826</v>
      </c>
      <c r="N335" s="584" t="s">
        <v>3530</v>
      </c>
      <c r="O335" s="585" t="s">
        <v>1120</v>
      </c>
    </row>
    <row r="336" spans="1:15" ht="40.5" x14ac:dyDescent="0.2">
      <c r="A336" s="576" t="s">
        <v>3305</v>
      </c>
      <c r="B336" s="577" t="s">
        <v>3529</v>
      </c>
      <c r="C336" s="578" t="s">
        <v>1091</v>
      </c>
      <c r="D336" s="580" t="s">
        <v>1111</v>
      </c>
      <c r="E336" s="577" t="s">
        <v>1179</v>
      </c>
      <c r="F336" s="580" t="s">
        <v>1339</v>
      </c>
      <c r="G336" s="580" t="s">
        <v>2152</v>
      </c>
      <c r="H336" s="580" t="s">
        <v>2150</v>
      </c>
      <c r="I336" s="580" t="s">
        <v>2127</v>
      </c>
      <c r="J336" s="581">
        <v>97006</v>
      </c>
      <c r="K336" s="582">
        <v>1989</v>
      </c>
      <c r="L336" s="583">
        <v>4881.47</v>
      </c>
      <c r="M336" s="583">
        <v>5053</v>
      </c>
      <c r="N336" s="584" t="s">
        <v>3530</v>
      </c>
      <c r="O336" s="585" t="s">
        <v>1111</v>
      </c>
    </row>
    <row r="337" spans="1:19" ht="40.5" x14ac:dyDescent="0.2">
      <c r="A337" s="576" t="s">
        <v>3305</v>
      </c>
      <c r="B337" s="577" t="s">
        <v>3529</v>
      </c>
      <c r="C337" s="578" t="s">
        <v>1092</v>
      </c>
      <c r="D337" s="580" t="s">
        <v>1115</v>
      </c>
      <c r="E337" s="577" t="s">
        <v>1180</v>
      </c>
      <c r="F337" s="580" t="s">
        <v>1361</v>
      </c>
      <c r="G337" s="580" t="s">
        <v>2152</v>
      </c>
      <c r="H337" s="580" t="s">
        <v>2150</v>
      </c>
      <c r="I337" s="580" t="s">
        <v>2127</v>
      </c>
      <c r="J337" s="581">
        <v>97006</v>
      </c>
      <c r="K337" s="582">
        <v>1989</v>
      </c>
      <c r="L337" s="583">
        <v>1748.64</v>
      </c>
      <c r="M337" s="583">
        <v>1826</v>
      </c>
      <c r="N337" s="584" t="s">
        <v>3530</v>
      </c>
      <c r="O337" s="585" t="s">
        <v>1577</v>
      </c>
    </row>
    <row r="338" spans="1:19" ht="40.5" x14ac:dyDescent="0.2">
      <c r="A338" s="576" t="s">
        <v>3305</v>
      </c>
      <c r="B338" s="577" t="s">
        <v>3529</v>
      </c>
      <c r="C338" s="578" t="s">
        <v>1093</v>
      </c>
      <c r="D338" s="580" t="s">
        <v>1112</v>
      </c>
      <c r="E338" s="577" t="s">
        <v>1116</v>
      </c>
      <c r="F338" s="580" t="s">
        <v>1337</v>
      </c>
      <c r="G338" s="580" t="s">
        <v>2152</v>
      </c>
      <c r="H338" s="580" t="s">
        <v>2150</v>
      </c>
      <c r="I338" s="580" t="s">
        <v>2127</v>
      </c>
      <c r="J338" s="581">
        <v>97006</v>
      </c>
      <c r="K338" s="582">
        <v>1989</v>
      </c>
      <c r="L338" s="583">
        <v>1003.07</v>
      </c>
      <c r="M338" s="583">
        <v>1056.8599999999999</v>
      </c>
      <c r="N338" s="584" t="s">
        <v>3530</v>
      </c>
      <c r="O338" s="585" t="s">
        <v>1112</v>
      </c>
    </row>
    <row r="339" spans="1:19" ht="40.5" x14ac:dyDescent="0.2">
      <c r="A339" s="576" t="s">
        <v>3305</v>
      </c>
      <c r="B339" s="577" t="s">
        <v>3529</v>
      </c>
      <c r="C339" s="578" t="s">
        <v>1094</v>
      </c>
      <c r="D339" s="580" t="s">
        <v>1121</v>
      </c>
      <c r="E339" s="577" t="s">
        <v>1181</v>
      </c>
      <c r="F339" s="580" t="s">
        <v>1338</v>
      </c>
      <c r="G339" s="580" t="s">
        <v>2152</v>
      </c>
      <c r="H339" s="580" t="s">
        <v>2150</v>
      </c>
      <c r="I339" s="580" t="s">
        <v>2127</v>
      </c>
      <c r="J339" s="581">
        <v>97006</v>
      </c>
      <c r="K339" s="582">
        <v>1989</v>
      </c>
      <c r="L339" s="583">
        <v>621.55999999999995</v>
      </c>
      <c r="M339" s="583">
        <v>672</v>
      </c>
      <c r="N339" s="584" t="s">
        <v>3530</v>
      </c>
      <c r="O339" s="585" t="s">
        <v>1121</v>
      </c>
    </row>
    <row r="340" spans="1:19" ht="40.5" x14ac:dyDescent="0.2">
      <c r="A340" s="576" t="s">
        <v>3305</v>
      </c>
      <c r="B340" s="577" t="s">
        <v>3529</v>
      </c>
      <c r="C340" s="578" t="s">
        <v>1095</v>
      </c>
      <c r="D340" s="580" t="s">
        <v>1122</v>
      </c>
      <c r="E340" s="577" t="s">
        <v>1182</v>
      </c>
      <c r="F340" s="580" t="s">
        <v>1331</v>
      </c>
      <c r="G340" s="580" t="s">
        <v>2152</v>
      </c>
      <c r="H340" s="580" t="s">
        <v>2150</v>
      </c>
      <c r="I340" s="580" t="s">
        <v>2127</v>
      </c>
      <c r="J340" s="581">
        <v>97006</v>
      </c>
      <c r="K340" s="582">
        <v>1989</v>
      </c>
      <c r="L340" s="583">
        <v>842.11</v>
      </c>
      <c r="M340" s="583">
        <v>901.68</v>
      </c>
      <c r="N340" s="584" t="s">
        <v>3530</v>
      </c>
      <c r="O340" s="585" t="s">
        <v>1122</v>
      </c>
    </row>
    <row r="341" spans="1:19" x14ac:dyDescent="0.2">
      <c r="A341" s="576" t="s">
        <v>3305</v>
      </c>
      <c r="B341" s="586" t="s">
        <v>3531</v>
      </c>
      <c r="C341" s="578" t="s">
        <v>1096</v>
      </c>
      <c r="D341" s="580" t="s">
        <v>1123</v>
      </c>
      <c r="E341" s="577" t="s">
        <v>1183</v>
      </c>
      <c r="F341" s="580" t="s">
        <v>1336</v>
      </c>
      <c r="G341" s="580" t="s">
        <v>2152</v>
      </c>
      <c r="H341" s="580" t="s">
        <v>2150</v>
      </c>
      <c r="I341" s="580" t="s">
        <v>2127</v>
      </c>
      <c r="J341" s="581">
        <v>97006</v>
      </c>
      <c r="K341" s="582" t="s">
        <v>568</v>
      </c>
      <c r="L341" s="583">
        <v>0</v>
      </c>
      <c r="M341" s="583">
        <v>0</v>
      </c>
      <c r="N341" s="584" t="s">
        <v>1194</v>
      </c>
      <c r="O341" s="585" t="s">
        <v>1123</v>
      </c>
      <c r="P341" s="548"/>
      <c r="Q341" s="548"/>
      <c r="R341" s="548"/>
      <c r="S341" s="548"/>
    </row>
    <row r="342" spans="1:19" x14ac:dyDescent="0.2">
      <c r="A342" s="576" t="s">
        <v>3305</v>
      </c>
      <c r="B342" s="586" t="s">
        <v>3531</v>
      </c>
      <c r="C342" s="578" t="s">
        <v>1097</v>
      </c>
      <c r="D342" s="580" t="s">
        <v>1124</v>
      </c>
      <c r="E342" s="577" t="s">
        <v>1184</v>
      </c>
      <c r="F342" s="580" t="s">
        <v>1335</v>
      </c>
      <c r="G342" s="580" t="s">
        <v>2152</v>
      </c>
      <c r="H342" s="580" t="s">
        <v>2150</v>
      </c>
      <c r="I342" s="580" t="s">
        <v>2127</v>
      </c>
      <c r="J342" s="581">
        <v>97006</v>
      </c>
      <c r="K342" s="582" t="s">
        <v>568</v>
      </c>
      <c r="L342" s="583">
        <v>0</v>
      </c>
      <c r="M342" s="583">
        <v>0</v>
      </c>
      <c r="N342" s="584" t="s">
        <v>1194</v>
      </c>
      <c r="O342" s="585" t="s">
        <v>1124</v>
      </c>
      <c r="P342" s="548"/>
      <c r="Q342" s="548"/>
      <c r="R342" s="548"/>
      <c r="S342" s="548"/>
    </row>
    <row r="343" spans="1:19" ht="27" x14ac:dyDescent="0.2">
      <c r="A343" s="576" t="s">
        <v>3305</v>
      </c>
      <c r="B343" s="586" t="s">
        <v>3481</v>
      </c>
      <c r="C343" s="578" t="s">
        <v>1098</v>
      </c>
      <c r="D343" s="580" t="s">
        <v>1125</v>
      </c>
      <c r="E343" s="577" t="s">
        <v>384</v>
      </c>
      <c r="F343" s="580" t="s">
        <v>1417</v>
      </c>
      <c r="G343" s="580" t="s">
        <v>2152</v>
      </c>
      <c r="H343" s="580" t="s">
        <v>2150</v>
      </c>
      <c r="I343" s="580" t="s">
        <v>2127</v>
      </c>
      <c r="J343" s="581">
        <v>97006</v>
      </c>
      <c r="K343" s="582" t="s">
        <v>568</v>
      </c>
      <c r="L343" s="583" t="s">
        <v>568</v>
      </c>
      <c r="M343" s="583" t="s">
        <v>568</v>
      </c>
      <c r="N343" s="584" t="s">
        <v>385</v>
      </c>
      <c r="O343" s="585" t="s">
        <v>568</v>
      </c>
    </row>
    <row r="344" spans="1:19" ht="27" x14ac:dyDescent="0.2">
      <c r="A344" s="576" t="s">
        <v>3305</v>
      </c>
      <c r="B344" s="586" t="s">
        <v>3532</v>
      </c>
      <c r="C344" s="578" t="s">
        <v>1099</v>
      </c>
      <c r="D344" s="580" t="s">
        <v>1126</v>
      </c>
      <c r="E344" s="577" t="s">
        <v>1185</v>
      </c>
      <c r="F344" s="580" t="s">
        <v>1418</v>
      </c>
      <c r="G344" s="580" t="s">
        <v>2152</v>
      </c>
      <c r="H344" s="580" t="s">
        <v>2150</v>
      </c>
      <c r="I344" s="580" t="s">
        <v>2127</v>
      </c>
      <c r="J344" s="581">
        <v>97006</v>
      </c>
      <c r="K344" s="582" t="s">
        <v>568</v>
      </c>
      <c r="L344" s="583" t="s">
        <v>568</v>
      </c>
      <c r="M344" s="583" t="s">
        <v>568</v>
      </c>
      <c r="N344" s="584" t="s">
        <v>486</v>
      </c>
      <c r="O344" s="585" t="s">
        <v>1126</v>
      </c>
    </row>
    <row r="345" spans="1:19" x14ac:dyDescent="0.2">
      <c r="A345" s="576" t="s">
        <v>3305</v>
      </c>
      <c r="B345" s="586" t="s">
        <v>3533</v>
      </c>
      <c r="C345" s="578" t="s">
        <v>1100</v>
      </c>
      <c r="D345" s="580" t="s">
        <v>1127</v>
      </c>
      <c r="E345" s="577" t="s">
        <v>1</v>
      </c>
      <c r="F345" s="580" t="s">
        <v>1419</v>
      </c>
      <c r="G345" s="580" t="s">
        <v>2152</v>
      </c>
      <c r="H345" s="580" t="s">
        <v>2150</v>
      </c>
      <c r="I345" s="580" t="s">
        <v>2127</v>
      </c>
      <c r="J345" s="581">
        <v>97006</v>
      </c>
      <c r="K345" s="582" t="s">
        <v>568</v>
      </c>
      <c r="L345" s="582" t="s">
        <v>568</v>
      </c>
      <c r="M345" s="582" t="s">
        <v>568</v>
      </c>
      <c r="N345" s="584" t="s">
        <v>329</v>
      </c>
      <c r="O345" s="585" t="s">
        <v>568</v>
      </c>
    </row>
    <row r="346" spans="1:19" ht="40.5" x14ac:dyDescent="0.2">
      <c r="A346" s="576" t="s">
        <v>3305</v>
      </c>
      <c r="B346" s="577" t="s">
        <v>3529</v>
      </c>
      <c r="C346" s="578" t="s">
        <v>1101</v>
      </c>
      <c r="D346" s="580" t="s">
        <v>299</v>
      </c>
      <c r="E346" s="577" t="s">
        <v>598</v>
      </c>
      <c r="F346" s="580" t="s">
        <v>1310</v>
      </c>
      <c r="G346" s="580" t="s">
        <v>2154</v>
      </c>
      <c r="H346" s="580" t="s">
        <v>2153</v>
      </c>
      <c r="I346" s="580" t="s">
        <v>2127</v>
      </c>
      <c r="J346" s="581">
        <v>97006</v>
      </c>
      <c r="K346" s="582">
        <v>1986</v>
      </c>
      <c r="L346" s="583">
        <v>83422.52</v>
      </c>
      <c r="M346" s="583">
        <v>85046</v>
      </c>
      <c r="N346" s="584" t="s">
        <v>1155</v>
      </c>
      <c r="O346" s="585" t="s">
        <v>299</v>
      </c>
    </row>
    <row r="347" spans="1:19" ht="27" x14ac:dyDescent="0.2">
      <c r="A347" s="599" t="s">
        <v>3305</v>
      </c>
      <c r="B347" s="586" t="s">
        <v>3534</v>
      </c>
      <c r="C347" s="578" t="s">
        <v>1102</v>
      </c>
      <c r="D347" s="580" t="s">
        <v>272</v>
      </c>
      <c r="E347" s="577" t="s">
        <v>599</v>
      </c>
      <c r="F347" s="580" t="s">
        <v>1420</v>
      </c>
      <c r="G347" s="580" t="s">
        <v>2155</v>
      </c>
      <c r="H347" s="580" t="s">
        <v>2150</v>
      </c>
      <c r="I347" s="580" t="s">
        <v>2127</v>
      </c>
      <c r="J347" s="581">
        <v>97006</v>
      </c>
      <c r="K347" s="582" t="s">
        <v>568</v>
      </c>
      <c r="L347" s="582" t="s">
        <v>568</v>
      </c>
      <c r="M347" s="582" t="s">
        <v>568</v>
      </c>
      <c r="N347" s="584" t="s">
        <v>75</v>
      </c>
      <c r="O347" s="585" t="s">
        <v>568</v>
      </c>
    </row>
    <row r="348" spans="1:19" x14ac:dyDescent="0.2">
      <c r="A348" s="609" t="s">
        <v>1892</v>
      </c>
      <c r="B348" s="610"/>
      <c r="C348" s="692" t="s">
        <v>1918</v>
      </c>
      <c r="D348" s="507"/>
      <c r="E348" s="508"/>
      <c r="F348" s="509"/>
      <c r="G348" s="509"/>
      <c r="H348" s="509"/>
      <c r="I348" s="509"/>
      <c r="J348" s="569"/>
      <c r="K348" s="570"/>
      <c r="L348" s="573"/>
      <c r="M348" s="573"/>
      <c r="N348" s="572"/>
      <c r="O348" s="511"/>
    </row>
    <row r="349" spans="1:19" ht="27" x14ac:dyDescent="0.2">
      <c r="A349" s="567" t="s">
        <v>3302</v>
      </c>
      <c r="B349" s="508"/>
      <c r="C349" s="568" t="s">
        <v>954</v>
      </c>
      <c r="D349" s="507" t="s">
        <v>956</v>
      </c>
      <c r="E349" s="508" t="s">
        <v>955</v>
      </c>
      <c r="F349" s="509" t="s">
        <v>955</v>
      </c>
      <c r="G349" s="509" t="s">
        <v>2156</v>
      </c>
      <c r="H349" s="509" t="s">
        <v>2126</v>
      </c>
      <c r="I349" s="509" t="s">
        <v>2127</v>
      </c>
      <c r="J349" s="569">
        <v>97239</v>
      </c>
      <c r="K349" s="573" t="s">
        <v>568</v>
      </c>
      <c r="L349" s="573" t="s">
        <v>568</v>
      </c>
      <c r="M349" s="573" t="s">
        <v>568</v>
      </c>
      <c r="N349" s="572" t="s">
        <v>791</v>
      </c>
      <c r="O349" s="511" t="s">
        <v>1578</v>
      </c>
    </row>
    <row r="350" spans="1:19" x14ac:dyDescent="0.2">
      <c r="A350" s="609" t="s">
        <v>1892</v>
      </c>
      <c r="B350" s="610"/>
      <c r="C350" s="692" t="s">
        <v>1919</v>
      </c>
      <c r="D350" s="507"/>
      <c r="E350" s="508"/>
      <c r="F350" s="509"/>
      <c r="G350" s="509"/>
      <c r="H350" s="509"/>
      <c r="I350" s="509"/>
      <c r="J350" s="569"/>
      <c r="K350" s="570"/>
      <c r="L350" s="573"/>
      <c r="M350" s="573"/>
      <c r="N350" s="572"/>
      <c r="O350" s="511"/>
    </row>
    <row r="351" spans="1:19" x14ac:dyDescent="0.2">
      <c r="A351" s="576" t="s">
        <v>3305</v>
      </c>
      <c r="B351" s="577" t="s">
        <v>3529</v>
      </c>
      <c r="C351" s="578" t="s">
        <v>1103</v>
      </c>
      <c r="D351" s="579" t="s">
        <v>1103</v>
      </c>
      <c r="E351" s="577" t="s">
        <v>1165</v>
      </c>
      <c r="F351" s="580" t="s">
        <v>1363</v>
      </c>
      <c r="G351" s="580" t="s">
        <v>2152</v>
      </c>
      <c r="H351" s="580" t="s">
        <v>2150</v>
      </c>
      <c r="I351" s="580" t="s">
        <v>2127</v>
      </c>
      <c r="J351" s="581">
        <v>97006</v>
      </c>
      <c r="K351" s="582" t="s">
        <v>568</v>
      </c>
      <c r="L351" s="583" t="s">
        <v>568</v>
      </c>
      <c r="M351" s="583" t="s">
        <v>568</v>
      </c>
      <c r="N351" s="584" t="s">
        <v>307</v>
      </c>
      <c r="O351" s="596" t="s">
        <v>568</v>
      </c>
    </row>
    <row r="352" spans="1:19" x14ac:dyDescent="0.2">
      <c r="A352" s="576" t="s">
        <v>3305</v>
      </c>
      <c r="B352" s="577" t="s">
        <v>3529</v>
      </c>
      <c r="C352" s="578" t="s">
        <v>1104</v>
      </c>
      <c r="D352" s="579" t="s">
        <v>1104</v>
      </c>
      <c r="E352" s="577" t="s">
        <v>1166</v>
      </c>
      <c r="F352" s="580" t="s">
        <v>1364</v>
      </c>
      <c r="G352" s="580" t="s">
        <v>2152</v>
      </c>
      <c r="H352" s="580" t="s">
        <v>2150</v>
      </c>
      <c r="I352" s="580" t="s">
        <v>2127</v>
      </c>
      <c r="J352" s="581">
        <v>97006</v>
      </c>
      <c r="K352" s="582" t="s">
        <v>568</v>
      </c>
      <c r="L352" s="583" t="s">
        <v>568</v>
      </c>
      <c r="M352" s="583" t="s">
        <v>568</v>
      </c>
      <c r="N352" s="584" t="s">
        <v>307</v>
      </c>
      <c r="O352" s="596" t="s">
        <v>568</v>
      </c>
    </row>
    <row r="353" spans="1:15" x14ac:dyDescent="0.2">
      <c r="A353" s="576" t="s">
        <v>3305</v>
      </c>
      <c r="B353" s="577" t="s">
        <v>3529</v>
      </c>
      <c r="C353" s="578" t="s">
        <v>1105</v>
      </c>
      <c r="D353" s="579" t="s">
        <v>1105</v>
      </c>
      <c r="E353" s="577" t="s">
        <v>1167</v>
      </c>
      <c r="F353" s="580" t="s">
        <v>1365</v>
      </c>
      <c r="G353" s="580" t="s">
        <v>2152</v>
      </c>
      <c r="H353" s="580" t="s">
        <v>2150</v>
      </c>
      <c r="I353" s="580" t="s">
        <v>2127</v>
      </c>
      <c r="J353" s="581">
        <v>97006</v>
      </c>
      <c r="K353" s="582" t="s">
        <v>568</v>
      </c>
      <c r="L353" s="583" t="s">
        <v>568</v>
      </c>
      <c r="M353" s="583" t="s">
        <v>568</v>
      </c>
      <c r="N353" s="584" t="s">
        <v>307</v>
      </c>
      <c r="O353" s="596" t="s">
        <v>568</v>
      </c>
    </row>
    <row r="354" spans="1:15" x14ac:dyDescent="0.2">
      <c r="A354" s="609" t="s">
        <v>1892</v>
      </c>
      <c r="B354" s="610"/>
      <c r="C354" s="692" t="s">
        <v>1920</v>
      </c>
      <c r="D354" s="507"/>
      <c r="E354" s="508"/>
      <c r="F354" s="509"/>
      <c r="G354" s="509"/>
      <c r="H354" s="509"/>
      <c r="I354" s="509"/>
      <c r="J354" s="569"/>
      <c r="K354" s="570"/>
      <c r="L354" s="573"/>
      <c r="M354" s="573"/>
      <c r="N354" s="572"/>
      <c r="O354" s="511"/>
    </row>
    <row r="355" spans="1:15" ht="27" x14ac:dyDescent="0.2">
      <c r="A355" s="567" t="s">
        <v>3302</v>
      </c>
      <c r="B355" s="508"/>
      <c r="C355" s="568" t="s">
        <v>646</v>
      </c>
      <c r="D355" s="507" t="s">
        <v>648</v>
      </c>
      <c r="E355" s="508" t="s">
        <v>647</v>
      </c>
      <c r="F355" s="509" t="s">
        <v>1293</v>
      </c>
      <c r="G355" s="509" t="s">
        <v>2165</v>
      </c>
      <c r="H355" s="509" t="s">
        <v>2126</v>
      </c>
      <c r="I355" s="509" t="s">
        <v>2127</v>
      </c>
      <c r="J355" s="569">
        <v>97219</v>
      </c>
      <c r="K355" s="570" t="s">
        <v>568</v>
      </c>
      <c r="L355" s="573">
        <v>15556.7</v>
      </c>
      <c r="M355" s="573">
        <v>16355.1</v>
      </c>
      <c r="N355" s="572" t="s">
        <v>1156</v>
      </c>
      <c r="O355" s="511" t="s">
        <v>1579</v>
      </c>
    </row>
    <row r="356" spans="1:15" ht="27" x14ac:dyDescent="0.2">
      <c r="A356" s="576" t="s">
        <v>3305</v>
      </c>
      <c r="B356" s="586" t="s">
        <v>3535</v>
      </c>
      <c r="C356" s="578" t="s">
        <v>141</v>
      </c>
      <c r="D356" s="579" t="s">
        <v>568</v>
      </c>
      <c r="E356" s="577" t="s">
        <v>325</v>
      </c>
      <c r="F356" s="580" t="s">
        <v>1294</v>
      </c>
      <c r="G356" s="580" t="s">
        <v>2166</v>
      </c>
      <c r="H356" s="580" t="s">
        <v>2126</v>
      </c>
      <c r="I356" s="580" t="s">
        <v>2127</v>
      </c>
      <c r="J356" s="581">
        <v>97201</v>
      </c>
      <c r="K356" s="582" t="s">
        <v>568</v>
      </c>
      <c r="L356" s="583" t="s">
        <v>568</v>
      </c>
      <c r="M356" s="583" t="s">
        <v>568</v>
      </c>
      <c r="N356" s="584" t="s">
        <v>324</v>
      </c>
      <c r="O356" s="585" t="s">
        <v>568</v>
      </c>
    </row>
    <row r="357" spans="1:15" ht="27" x14ac:dyDescent="0.2">
      <c r="A357" s="576" t="s">
        <v>3305</v>
      </c>
      <c r="B357" s="586" t="s">
        <v>3536</v>
      </c>
      <c r="C357" s="578" t="s">
        <v>21</v>
      </c>
      <c r="D357" s="579" t="s">
        <v>802</v>
      </c>
      <c r="E357" s="577" t="s">
        <v>197</v>
      </c>
      <c r="F357" s="580" t="s">
        <v>1295</v>
      </c>
      <c r="G357" s="580" t="s">
        <v>568</v>
      </c>
      <c r="H357" s="580" t="s">
        <v>568</v>
      </c>
      <c r="I357" s="580" t="s">
        <v>568</v>
      </c>
      <c r="J357" s="581" t="s">
        <v>568</v>
      </c>
      <c r="K357" s="583" t="s">
        <v>568</v>
      </c>
      <c r="L357" s="583" t="s">
        <v>568</v>
      </c>
      <c r="M357" s="583" t="s">
        <v>568</v>
      </c>
      <c r="N357" s="584" t="s">
        <v>328</v>
      </c>
      <c r="O357" s="585" t="s">
        <v>802</v>
      </c>
    </row>
    <row r="358" spans="1:15" ht="27" x14ac:dyDescent="0.2">
      <c r="A358" s="576" t="s">
        <v>3305</v>
      </c>
      <c r="B358" s="586" t="s">
        <v>3537</v>
      </c>
      <c r="C358" s="578" t="s">
        <v>22</v>
      </c>
      <c r="D358" s="579" t="s">
        <v>905</v>
      </c>
      <c r="E358" s="577" t="s">
        <v>198</v>
      </c>
      <c r="F358" s="580" t="s">
        <v>1296</v>
      </c>
      <c r="G358" s="580" t="s">
        <v>2158</v>
      </c>
      <c r="H358" s="580" t="s">
        <v>2157</v>
      </c>
      <c r="I358" s="580" t="s">
        <v>2127</v>
      </c>
      <c r="J358" s="581">
        <v>97501</v>
      </c>
      <c r="K358" s="583" t="s">
        <v>568</v>
      </c>
      <c r="L358" s="583" t="s">
        <v>568</v>
      </c>
      <c r="M358" s="583" t="s">
        <v>568</v>
      </c>
      <c r="N358" s="584" t="s">
        <v>321</v>
      </c>
      <c r="O358" s="585" t="s">
        <v>905</v>
      </c>
    </row>
    <row r="359" spans="1:15" ht="27" x14ac:dyDescent="0.2">
      <c r="A359" s="576" t="s">
        <v>3305</v>
      </c>
      <c r="B359" s="586" t="s">
        <v>3538</v>
      </c>
      <c r="C359" s="578" t="s">
        <v>1134</v>
      </c>
      <c r="D359" s="579" t="s">
        <v>1135</v>
      </c>
      <c r="E359" s="577" t="s">
        <v>337</v>
      </c>
      <c r="F359" s="580" t="s">
        <v>1297</v>
      </c>
      <c r="G359" s="580" t="s">
        <v>1136</v>
      </c>
      <c r="H359" s="580" t="s">
        <v>2126</v>
      </c>
      <c r="I359" s="580" t="s">
        <v>2127</v>
      </c>
      <c r="J359" s="581">
        <v>97202</v>
      </c>
      <c r="K359" s="582" t="s">
        <v>568</v>
      </c>
      <c r="L359" s="583" t="s">
        <v>568</v>
      </c>
      <c r="M359" s="582" t="s">
        <v>568</v>
      </c>
      <c r="N359" s="584" t="s">
        <v>3539</v>
      </c>
      <c r="O359" s="585" t="s">
        <v>568</v>
      </c>
    </row>
    <row r="360" spans="1:15" ht="27" x14ac:dyDescent="0.2">
      <c r="A360" s="576" t="s">
        <v>3305</v>
      </c>
      <c r="B360" s="586" t="s">
        <v>3540</v>
      </c>
      <c r="C360" s="578" t="s">
        <v>951</v>
      </c>
      <c r="D360" s="579" t="s">
        <v>952</v>
      </c>
      <c r="E360" s="577" t="s">
        <v>361</v>
      </c>
      <c r="F360" s="580" t="s">
        <v>1305</v>
      </c>
      <c r="G360" s="580" t="s">
        <v>2159</v>
      </c>
      <c r="H360" s="580" t="s">
        <v>2126</v>
      </c>
      <c r="I360" s="580" t="s">
        <v>2127</v>
      </c>
      <c r="J360" s="581">
        <v>97202</v>
      </c>
      <c r="K360" s="582" t="s">
        <v>568</v>
      </c>
      <c r="L360" s="583">
        <v>14806.7</v>
      </c>
      <c r="M360" s="583">
        <v>15283.5</v>
      </c>
      <c r="N360" s="584" t="s">
        <v>366</v>
      </c>
      <c r="O360" s="585" t="s">
        <v>1580</v>
      </c>
    </row>
    <row r="361" spans="1:15" x14ac:dyDescent="0.2">
      <c r="A361" s="567" t="s">
        <v>3302</v>
      </c>
      <c r="B361" s="508"/>
      <c r="C361" s="568" t="s">
        <v>897</v>
      </c>
      <c r="D361" s="507" t="s">
        <v>899</v>
      </c>
      <c r="E361" s="508" t="s">
        <v>898</v>
      </c>
      <c r="F361" s="509" t="s">
        <v>1303</v>
      </c>
      <c r="G361" s="509" t="s">
        <v>2160</v>
      </c>
      <c r="H361" s="509" t="s">
        <v>2126</v>
      </c>
      <c r="I361" s="509" t="s">
        <v>2127</v>
      </c>
      <c r="J361" s="569">
        <v>97202</v>
      </c>
      <c r="K361" s="570" t="s">
        <v>568</v>
      </c>
      <c r="L361" s="573">
        <v>16799.400000000001</v>
      </c>
      <c r="M361" s="573">
        <v>17514.7</v>
      </c>
      <c r="N361" s="572" t="s">
        <v>367</v>
      </c>
      <c r="O361" s="511" t="s">
        <v>1676</v>
      </c>
    </row>
    <row r="362" spans="1:15" ht="40.5" x14ac:dyDescent="0.2">
      <c r="A362" s="576" t="s">
        <v>3305</v>
      </c>
      <c r="B362" s="577" t="s">
        <v>3541</v>
      </c>
      <c r="C362" s="578" t="s">
        <v>2490</v>
      </c>
      <c r="D362" s="579" t="s">
        <v>2491</v>
      </c>
      <c r="E362" s="577" t="s">
        <v>2492</v>
      </c>
      <c r="F362" s="580" t="s">
        <v>2493</v>
      </c>
      <c r="G362" s="580" t="s">
        <v>2494</v>
      </c>
      <c r="H362" s="580" t="s">
        <v>2126</v>
      </c>
      <c r="I362" s="580" t="s">
        <v>2127</v>
      </c>
      <c r="J362" s="581">
        <v>97202</v>
      </c>
      <c r="K362" s="582" t="s">
        <v>568</v>
      </c>
      <c r="L362" s="583">
        <v>451</v>
      </c>
      <c r="M362" s="583">
        <v>451</v>
      </c>
      <c r="N362" s="584" t="s">
        <v>2566</v>
      </c>
      <c r="O362" s="585" t="s">
        <v>2491</v>
      </c>
    </row>
    <row r="363" spans="1:15" ht="54" x14ac:dyDescent="0.2">
      <c r="A363" s="576" t="s">
        <v>3305</v>
      </c>
      <c r="B363" s="577" t="s">
        <v>3542</v>
      </c>
      <c r="C363" s="578" t="s">
        <v>563</v>
      </c>
      <c r="D363" s="579" t="s">
        <v>564</v>
      </c>
      <c r="E363" s="577" t="s">
        <v>199</v>
      </c>
      <c r="F363" s="580" t="s">
        <v>199</v>
      </c>
      <c r="G363" s="580" t="s">
        <v>2161</v>
      </c>
      <c r="H363" s="580" t="s">
        <v>2126</v>
      </c>
      <c r="I363" s="580" t="s">
        <v>2127</v>
      </c>
      <c r="J363" s="581">
        <v>97201</v>
      </c>
      <c r="K363" s="582" t="s">
        <v>568</v>
      </c>
      <c r="L363" s="583">
        <v>45001</v>
      </c>
      <c r="M363" s="583">
        <v>45322.400000000001</v>
      </c>
      <c r="N363" s="584" t="s">
        <v>2496</v>
      </c>
      <c r="O363" s="585" t="s">
        <v>1677</v>
      </c>
    </row>
    <row r="364" spans="1:15" ht="27" x14ac:dyDescent="0.2">
      <c r="A364" s="567" t="s">
        <v>3302</v>
      </c>
      <c r="B364" s="508"/>
      <c r="C364" s="568" t="s">
        <v>559</v>
      </c>
      <c r="D364" s="507" t="s">
        <v>561</v>
      </c>
      <c r="E364" s="508" t="s">
        <v>560</v>
      </c>
      <c r="F364" s="509" t="s">
        <v>1299</v>
      </c>
      <c r="G364" s="509" t="s">
        <v>2162</v>
      </c>
      <c r="H364" s="509" t="s">
        <v>2126</v>
      </c>
      <c r="I364" s="509" t="s">
        <v>2127</v>
      </c>
      <c r="J364" s="569">
        <v>97202</v>
      </c>
      <c r="K364" s="570" t="s">
        <v>568</v>
      </c>
      <c r="L364" s="573">
        <v>2116.79</v>
      </c>
      <c r="M364" s="573">
        <v>2202.0700000000002</v>
      </c>
      <c r="N364" s="572" t="s">
        <v>1157</v>
      </c>
      <c r="O364" s="511" t="s">
        <v>1678</v>
      </c>
    </row>
    <row r="365" spans="1:15" ht="27" x14ac:dyDescent="0.2">
      <c r="A365" s="576" t="s">
        <v>3305</v>
      </c>
      <c r="B365" s="586" t="s">
        <v>3543</v>
      </c>
      <c r="C365" s="578" t="s">
        <v>23</v>
      </c>
      <c r="D365" s="579" t="s">
        <v>993</v>
      </c>
      <c r="E365" s="577" t="s">
        <v>240</v>
      </c>
      <c r="F365" s="580" t="s">
        <v>1366</v>
      </c>
      <c r="G365" s="580" t="s">
        <v>2167</v>
      </c>
      <c r="H365" s="580" t="s">
        <v>2163</v>
      </c>
      <c r="I365" s="580" t="s">
        <v>2127</v>
      </c>
      <c r="J365" s="581">
        <v>97883</v>
      </c>
      <c r="K365" s="583" t="s">
        <v>568</v>
      </c>
      <c r="L365" s="583" t="s">
        <v>568</v>
      </c>
      <c r="M365" s="583" t="s">
        <v>568</v>
      </c>
      <c r="N365" s="584" t="s">
        <v>319</v>
      </c>
      <c r="O365" s="585" t="s">
        <v>993</v>
      </c>
    </row>
    <row r="366" spans="1:15" ht="54" x14ac:dyDescent="0.2">
      <c r="A366" s="576" t="s">
        <v>3305</v>
      </c>
      <c r="B366" s="586" t="s">
        <v>3544</v>
      </c>
      <c r="C366" s="578" t="s">
        <v>963</v>
      </c>
      <c r="D366" s="579" t="s">
        <v>964</v>
      </c>
      <c r="E366" s="577" t="s">
        <v>154</v>
      </c>
      <c r="F366" s="580" t="s">
        <v>1298</v>
      </c>
      <c r="G366" s="580" t="s">
        <v>2168</v>
      </c>
      <c r="H366" s="580" t="s">
        <v>2126</v>
      </c>
      <c r="I366" s="580" t="s">
        <v>2127</v>
      </c>
      <c r="J366" s="581">
        <v>97202</v>
      </c>
      <c r="K366" s="582" t="s">
        <v>568</v>
      </c>
      <c r="L366" s="583">
        <v>1298.33</v>
      </c>
      <c r="M366" s="583">
        <v>1407.73</v>
      </c>
      <c r="N366" s="584" t="s">
        <v>3545</v>
      </c>
      <c r="O366" s="585" t="s">
        <v>964</v>
      </c>
    </row>
    <row r="367" spans="1:15" ht="27" x14ac:dyDescent="0.2">
      <c r="A367" s="576" t="s">
        <v>3305</v>
      </c>
      <c r="B367" s="586" t="s">
        <v>3546</v>
      </c>
      <c r="C367" s="578" t="s">
        <v>194</v>
      </c>
      <c r="D367" s="579" t="s">
        <v>1027</v>
      </c>
      <c r="E367" s="577" t="s">
        <v>241</v>
      </c>
      <c r="F367" s="580" t="s">
        <v>1367</v>
      </c>
      <c r="G367" s="580" t="s">
        <v>568</v>
      </c>
      <c r="H367" s="580" t="s">
        <v>568</v>
      </c>
      <c r="I367" s="580" t="s">
        <v>568</v>
      </c>
      <c r="J367" s="581" t="s">
        <v>568</v>
      </c>
      <c r="K367" s="583" t="s">
        <v>568</v>
      </c>
      <c r="L367" s="583" t="s">
        <v>568</v>
      </c>
      <c r="M367" s="583" t="s">
        <v>568</v>
      </c>
      <c r="N367" s="584" t="s">
        <v>318</v>
      </c>
      <c r="O367" s="585" t="s">
        <v>1027</v>
      </c>
    </row>
    <row r="368" spans="1:15" ht="27" x14ac:dyDescent="0.2">
      <c r="A368" s="576" t="s">
        <v>3305</v>
      </c>
      <c r="B368" s="586" t="s">
        <v>3547</v>
      </c>
      <c r="C368" s="578" t="s">
        <v>195</v>
      </c>
      <c r="D368" s="579" t="s">
        <v>883</v>
      </c>
      <c r="E368" s="577" t="s">
        <v>242</v>
      </c>
      <c r="F368" s="580" t="s">
        <v>1368</v>
      </c>
      <c r="G368" s="580" t="s">
        <v>2169</v>
      </c>
      <c r="H368" s="580" t="s">
        <v>2126</v>
      </c>
      <c r="I368" s="580" t="s">
        <v>2127</v>
      </c>
      <c r="J368" s="581">
        <v>97210</v>
      </c>
      <c r="K368" s="583" t="s">
        <v>568</v>
      </c>
      <c r="L368" s="583" t="s">
        <v>568</v>
      </c>
      <c r="M368" s="583" t="s">
        <v>568</v>
      </c>
      <c r="N368" s="584" t="s">
        <v>317</v>
      </c>
      <c r="O368" s="585" t="s">
        <v>883</v>
      </c>
    </row>
    <row r="369" spans="1:15" ht="27" x14ac:dyDescent="0.2">
      <c r="A369" s="576" t="s">
        <v>3305</v>
      </c>
      <c r="B369" s="586" t="s">
        <v>3548</v>
      </c>
      <c r="C369" s="578" t="s">
        <v>196</v>
      </c>
      <c r="D369" s="579" t="s">
        <v>566</v>
      </c>
      <c r="E369" s="577" t="s">
        <v>309</v>
      </c>
      <c r="F369" s="580" t="s">
        <v>1369</v>
      </c>
      <c r="G369" s="580" t="s">
        <v>2170</v>
      </c>
      <c r="H369" s="580" t="s">
        <v>2126</v>
      </c>
      <c r="I369" s="580" t="s">
        <v>2127</v>
      </c>
      <c r="J369" s="581">
        <v>97204</v>
      </c>
      <c r="K369" s="583" t="s">
        <v>568</v>
      </c>
      <c r="L369" s="583" t="s">
        <v>568</v>
      </c>
      <c r="M369" s="583" t="s">
        <v>568</v>
      </c>
      <c r="N369" s="584" t="s">
        <v>316</v>
      </c>
      <c r="O369" s="585" t="s">
        <v>566</v>
      </c>
    </row>
    <row r="370" spans="1:15" ht="40.5" x14ac:dyDescent="0.2">
      <c r="A370" s="576" t="s">
        <v>3305</v>
      </c>
      <c r="B370" s="577" t="s">
        <v>1943</v>
      </c>
      <c r="C370" s="578" t="s">
        <v>573</v>
      </c>
      <c r="D370" s="579" t="s">
        <v>574</v>
      </c>
      <c r="E370" s="577" t="s">
        <v>1288</v>
      </c>
      <c r="F370" s="580" t="s">
        <v>1288</v>
      </c>
      <c r="G370" s="580" t="s">
        <v>2171</v>
      </c>
      <c r="H370" s="580" t="s">
        <v>2150</v>
      </c>
      <c r="I370" s="580" t="s">
        <v>2127</v>
      </c>
      <c r="J370" s="581">
        <v>97005</v>
      </c>
      <c r="K370" s="582" t="s">
        <v>568</v>
      </c>
      <c r="L370" s="583">
        <v>11544.4</v>
      </c>
      <c r="M370" s="583">
        <v>11883.9</v>
      </c>
      <c r="N370" s="584" t="s">
        <v>1159</v>
      </c>
      <c r="O370" s="585" t="s">
        <v>1581</v>
      </c>
    </row>
    <row r="371" spans="1:15" ht="40.5" x14ac:dyDescent="0.2">
      <c r="A371" s="576" t="s">
        <v>3305</v>
      </c>
      <c r="B371" s="586" t="s">
        <v>3549</v>
      </c>
      <c r="C371" s="578" t="s">
        <v>981</v>
      </c>
      <c r="D371" s="579" t="s">
        <v>982</v>
      </c>
      <c r="E371" s="577" t="s">
        <v>236</v>
      </c>
      <c r="F371" s="580" t="s">
        <v>236</v>
      </c>
      <c r="G371" s="580" t="s">
        <v>2172</v>
      </c>
      <c r="H371" s="580" t="s">
        <v>2164</v>
      </c>
      <c r="I371" s="580" t="s">
        <v>2127</v>
      </c>
      <c r="J371" s="581">
        <v>97224</v>
      </c>
      <c r="K371" s="582" t="s">
        <v>568</v>
      </c>
      <c r="L371" s="583">
        <v>13469.9</v>
      </c>
      <c r="M371" s="583">
        <v>13816.5</v>
      </c>
      <c r="N371" s="584" t="s">
        <v>3550</v>
      </c>
      <c r="O371" s="585" t="s">
        <v>1582</v>
      </c>
    </row>
    <row r="372" spans="1:15" ht="27" x14ac:dyDescent="0.2">
      <c r="A372" s="576" t="s">
        <v>3305</v>
      </c>
      <c r="B372" s="586" t="s">
        <v>3551</v>
      </c>
      <c r="C372" s="578" t="s">
        <v>142</v>
      </c>
      <c r="D372" s="579" t="s">
        <v>143</v>
      </c>
      <c r="E372" s="577" t="s">
        <v>338</v>
      </c>
      <c r="F372" s="580" t="s">
        <v>1421</v>
      </c>
      <c r="G372" s="580" t="s">
        <v>2173</v>
      </c>
      <c r="H372" s="580" t="s">
        <v>2126</v>
      </c>
      <c r="I372" s="580" t="s">
        <v>2127</v>
      </c>
      <c r="J372" s="581"/>
      <c r="K372" s="582" t="s">
        <v>568</v>
      </c>
      <c r="L372" s="583" t="s">
        <v>568</v>
      </c>
      <c r="M372" s="583" t="s">
        <v>568</v>
      </c>
      <c r="N372" s="584" t="s">
        <v>371</v>
      </c>
      <c r="O372" s="585" t="s">
        <v>568</v>
      </c>
    </row>
    <row r="373" spans="1:15" ht="54" x14ac:dyDescent="0.2">
      <c r="A373" s="504" t="s">
        <v>3315</v>
      </c>
      <c r="B373" s="505"/>
      <c r="C373" s="568" t="s">
        <v>26</v>
      </c>
      <c r="D373" s="507" t="s">
        <v>3092</v>
      </c>
      <c r="E373" s="508" t="s">
        <v>2985</v>
      </c>
      <c r="F373" s="509" t="s">
        <v>2986</v>
      </c>
      <c r="G373" s="509" t="s">
        <v>2174</v>
      </c>
      <c r="H373" s="509" t="s">
        <v>2153</v>
      </c>
      <c r="I373" s="509" t="s">
        <v>2127</v>
      </c>
      <c r="J373" s="569">
        <v>97123</v>
      </c>
      <c r="K373" s="573" t="s">
        <v>568</v>
      </c>
      <c r="L373" s="573" t="s">
        <v>568</v>
      </c>
      <c r="M373" s="573" t="s">
        <v>568</v>
      </c>
      <c r="N373" s="572" t="s">
        <v>3552</v>
      </c>
      <c r="O373" s="511" t="s">
        <v>3092</v>
      </c>
    </row>
    <row r="374" spans="1:15" ht="40.5" x14ac:dyDescent="0.2">
      <c r="A374" s="576" t="s">
        <v>3305</v>
      </c>
      <c r="B374" s="577" t="s">
        <v>3553</v>
      </c>
      <c r="C374" s="578" t="s">
        <v>422</v>
      </c>
      <c r="D374" s="579" t="s">
        <v>428</v>
      </c>
      <c r="E374" s="577" t="s">
        <v>1041</v>
      </c>
      <c r="F374" s="580" t="s">
        <v>1304</v>
      </c>
      <c r="G374" s="580" t="s">
        <v>2176</v>
      </c>
      <c r="H374" s="580" t="s">
        <v>2126</v>
      </c>
      <c r="I374" s="580" t="s">
        <v>2127</v>
      </c>
      <c r="J374" s="581">
        <v>97201</v>
      </c>
      <c r="K374" s="582" t="s">
        <v>568</v>
      </c>
      <c r="L374" s="583">
        <v>4556.16</v>
      </c>
      <c r="M374" s="583">
        <v>4954.99</v>
      </c>
      <c r="N374" s="584" t="s">
        <v>1158</v>
      </c>
      <c r="O374" s="585" t="s">
        <v>428</v>
      </c>
    </row>
    <row r="375" spans="1:15" x14ac:dyDescent="0.2">
      <c r="A375" s="576" t="s">
        <v>3305</v>
      </c>
      <c r="B375" s="586" t="s">
        <v>3554</v>
      </c>
      <c r="C375" s="578" t="s">
        <v>1129</v>
      </c>
      <c r="D375" s="579" t="s">
        <v>991</v>
      </c>
      <c r="E375" s="577" t="s">
        <v>339</v>
      </c>
      <c r="F375" s="580" t="s">
        <v>1307</v>
      </c>
      <c r="G375" s="580" t="s">
        <v>2177</v>
      </c>
      <c r="H375" s="580" t="s">
        <v>2175</v>
      </c>
      <c r="I375" s="580" t="s">
        <v>2127</v>
      </c>
      <c r="J375" s="581">
        <v>97883</v>
      </c>
      <c r="K375" s="582" t="s">
        <v>568</v>
      </c>
      <c r="L375" s="583" t="s">
        <v>568</v>
      </c>
      <c r="M375" s="583" t="s">
        <v>568</v>
      </c>
      <c r="N375" s="584" t="s">
        <v>1160</v>
      </c>
      <c r="O375" s="585" t="s">
        <v>991</v>
      </c>
    </row>
    <row r="376" spans="1:15" ht="27" x14ac:dyDescent="0.2">
      <c r="A376" s="576" t="s">
        <v>3305</v>
      </c>
      <c r="B376" s="586" t="s">
        <v>3555</v>
      </c>
      <c r="C376" s="578" t="s">
        <v>1015</v>
      </c>
      <c r="D376" s="579" t="s">
        <v>1016</v>
      </c>
      <c r="E376" s="577" t="s">
        <v>362</v>
      </c>
      <c r="F376" s="580" t="s">
        <v>362</v>
      </c>
      <c r="G376" s="580" t="s">
        <v>2182</v>
      </c>
      <c r="H376" s="580" t="s">
        <v>2178</v>
      </c>
      <c r="I376" s="580" t="s">
        <v>2127</v>
      </c>
      <c r="J376" s="581">
        <v>97045</v>
      </c>
      <c r="K376" s="582" t="s">
        <v>568</v>
      </c>
      <c r="L376" s="583">
        <v>3818.33</v>
      </c>
      <c r="M376" s="583">
        <v>3481.94</v>
      </c>
      <c r="N376" s="584" t="s">
        <v>363</v>
      </c>
      <c r="O376" s="585" t="s">
        <v>1583</v>
      </c>
    </row>
    <row r="377" spans="1:15" ht="27" x14ac:dyDescent="0.2">
      <c r="A377" s="576" t="s">
        <v>3305</v>
      </c>
      <c r="B377" s="586" t="s">
        <v>3556</v>
      </c>
      <c r="C377" s="578" t="s">
        <v>25</v>
      </c>
      <c r="D377" s="579" t="s">
        <v>805</v>
      </c>
      <c r="E377" s="577" t="s">
        <v>243</v>
      </c>
      <c r="F377" s="580" t="s">
        <v>1422</v>
      </c>
      <c r="G377" s="580" t="s">
        <v>568</v>
      </c>
      <c r="H377" s="580" t="s">
        <v>568</v>
      </c>
      <c r="I377" s="580" t="s">
        <v>568</v>
      </c>
      <c r="J377" s="581" t="s">
        <v>568</v>
      </c>
      <c r="K377" s="583" t="s">
        <v>568</v>
      </c>
      <c r="L377" s="583" t="s">
        <v>568</v>
      </c>
      <c r="M377" s="583" t="s">
        <v>568</v>
      </c>
      <c r="N377" s="584" t="s">
        <v>315</v>
      </c>
      <c r="O377" s="585" t="s">
        <v>568</v>
      </c>
    </row>
    <row r="378" spans="1:15" ht="27" x14ac:dyDescent="0.2">
      <c r="A378" s="576" t="s">
        <v>3305</v>
      </c>
      <c r="B378" s="586" t="s">
        <v>3557</v>
      </c>
      <c r="C378" s="578" t="s">
        <v>892</v>
      </c>
      <c r="D378" s="579" t="s">
        <v>893</v>
      </c>
      <c r="E378" s="577" t="s">
        <v>111</v>
      </c>
      <c r="F378" s="580" t="s">
        <v>1423</v>
      </c>
      <c r="G378" s="580" t="s">
        <v>2183</v>
      </c>
      <c r="H378" s="580" t="s">
        <v>2126</v>
      </c>
      <c r="I378" s="580" t="s">
        <v>2127</v>
      </c>
      <c r="J378" s="581">
        <v>97202</v>
      </c>
      <c r="K378" s="582" t="s">
        <v>568</v>
      </c>
      <c r="L378" s="583">
        <v>4563.07</v>
      </c>
      <c r="M378" s="583" t="s">
        <v>568</v>
      </c>
      <c r="N378" s="584" t="s">
        <v>112</v>
      </c>
      <c r="O378" s="585" t="s">
        <v>893</v>
      </c>
    </row>
    <row r="379" spans="1:15" ht="27" x14ac:dyDescent="0.2">
      <c r="A379" s="576" t="s">
        <v>3305</v>
      </c>
      <c r="B379" s="586" t="s">
        <v>3558</v>
      </c>
      <c r="C379" s="578" t="s">
        <v>942</v>
      </c>
      <c r="D379" s="579" t="s">
        <v>943</v>
      </c>
      <c r="E379" s="577" t="s">
        <v>1168</v>
      </c>
      <c r="F379" s="580" t="s">
        <v>1424</v>
      </c>
      <c r="G379" s="580" t="s">
        <v>2184</v>
      </c>
      <c r="H379" s="580" t="s">
        <v>2179</v>
      </c>
      <c r="I379" s="580" t="s">
        <v>2127</v>
      </c>
      <c r="J379" s="581">
        <v>97056</v>
      </c>
      <c r="K379" s="582" t="s">
        <v>568</v>
      </c>
      <c r="L379" s="583">
        <v>2469.87</v>
      </c>
      <c r="M379" s="583" t="s">
        <v>568</v>
      </c>
      <c r="N379" s="584" t="s">
        <v>1169</v>
      </c>
      <c r="O379" s="585" t="s">
        <v>943</v>
      </c>
    </row>
    <row r="380" spans="1:15" ht="27" x14ac:dyDescent="0.2">
      <c r="A380" s="576" t="s">
        <v>3305</v>
      </c>
      <c r="B380" s="586" t="s">
        <v>3559</v>
      </c>
      <c r="C380" s="578" t="s">
        <v>633</v>
      </c>
      <c r="D380" s="579" t="s">
        <v>635</v>
      </c>
      <c r="E380" s="577" t="s">
        <v>634</v>
      </c>
      <c r="F380" s="580" t="s">
        <v>1291</v>
      </c>
      <c r="G380" s="580" t="s">
        <v>2185</v>
      </c>
      <c r="H380" s="580" t="s">
        <v>2180</v>
      </c>
      <c r="I380" s="580" t="s">
        <v>2127</v>
      </c>
      <c r="J380" s="581">
        <v>97827</v>
      </c>
      <c r="K380" s="582" t="s">
        <v>568</v>
      </c>
      <c r="L380" s="583" t="s">
        <v>568</v>
      </c>
      <c r="M380" s="583" t="s">
        <v>568</v>
      </c>
      <c r="N380" s="584" t="s">
        <v>1408</v>
      </c>
      <c r="O380" s="585" t="s">
        <v>635</v>
      </c>
    </row>
    <row r="381" spans="1:15" ht="27" x14ac:dyDescent="0.2">
      <c r="A381" s="576" t="s">
        <v>3305</v>
      </c>
      <c r="B381" s="586" t="s">
        <v>3560</v>
      </c>
      <c r="C381" s="578" t="s">
        <v>957</v>
      </c>
      <c r="D381" s="579" t="s">
        <v>959</v>
      </c>
      <c r="E381" s="577" t="s">
        <v>958</v>
      </c>
      <c r="F381" s="580" t="s">
        <v>1425</v>
      </c>
      <c r="G381" s="580" t="s">
        <v>2186</v>
      </c>
      <c r="H381" s="580" t="s">
        <v>2181</v>
      </c>
      <c r="I381" s="580" t="s">
        <v>2127</v>
      </c>
      <c r="J381" s="581">
        <v>97801</v>
      </c>
      <c r="K381" s="582" t="s">
        <v>568</v>
      </c>
      <c r="L381" s="583" t="s">
        <v>568</v>
      </c>
      <c r="M381" s="583" t="s">
        <v>568</v>
      </c>
      <c r="N381" s="584" t="s">
        <v>372</v>
      </c>
      <c r="O381" s="585" t="s">
        <v>959</v>
      </c>
    </row>
    <row r="382" spans="1:15" ht="27" x14ac:dyDescent="0.2">
      <c r="A382" s="576" t="s">
        <v>3305</v>
      </c>
      <c r="B382" s="586" t="s">
        <v>3561</v>
      </c>
      <c r="C382" s="578" t="s">
        <v>1071</v>
      </c>
      <c r="D382" s="579" t="s">
        <v>1075</v>
      </c>
      <c r="E382" s="577" t="s">
        <v>340</v>
      </c>
      <c r="F382" s="580" t="s">
        <v>1426</v>
      </c>
      <c r="G382" s="580" t="s">
        <v>2187</v>
      </c>
      <c r="H382" s="580" t="s">
        <v>2126</v>
      </c>
      <c r="I382" s="580" t="s">
        <v>2127</v>
      </c>
      <c r="J382" s="581">
        <v>97210</v>
      </c>
      <c r="K382" s="582" t="s">
        <v>568</v>
      </c>
      <c r="L382" s="583" t="s">
        <v>568</v>
      </c>
      <c r="M382" s="583" t="s">
        <v>568</v>
      </c>
      <c r="N382" s="584" t="s">
        <v>481</v>
      </c>
      <c r="O382" s="585" t="s">
        <v>1075</v>
      </c>
    </row>
    <row r="383" spans="1:15" ht="81" x14ac:dyDescent="0.2">
      <c r="A383" s="567" t="s">
        <v>3302</v>
      </c>
      <c r="B383" s="508"/>
      <c r="C383" s="568" t="s">
        <v>1070</v>
      </c>
      <c r="D383" s="507" t="s">
        <v>1076</v>
      </c>
      <c r="E383" s="508" t="s">
        <v>2058</v>
      </c>
      <c r="F383" s="509" t="s">
        <v>1292</v>
      </c>
      <c r="G383" s="509" t="s">
        <v>2188</v>
      </c>
      <c r="H383" s="509" t="s">
        <v>2126</v>
      </c>
      <c r="I383" s="509" t="s">
        <v>2127</v>
      </c>
      <c r="J383" s="569">
        <v>97201</v>
      </c>
      <c r="K383" s="570" t="s">
        <v>568</v>
      </c>
      <c r="L383" s="573">
        <v>18943.96</v>
      </c>
      <c r="M383" s="573">
        <v>20780</v>
      </c>
      <c r="N383" s="572" t="s">
        <v>2059</v>
      </c>
      <c r="O383" s="511" t="s">
        <v>1679</v>
      </c>
    </row>
    <row r="384" spans="1:15" ht="40.5" x14ac:dyDescent="0.2">
      <c r="A384" s="576" t="s">
        <v>3305</v>
      </c>
      <c r="B384" s="586" t="s">
        <v>3562</v>
      </c>
      <c r="C384" s="578" t="s">
        <v>2</v>
      </c>
      <c r="D384" s="579" t="s">
        <v>4</v>
      </c>
      <c r="E384" s="577" t="s">
        <v>5</v>
      </c>
      <c r="F384" s="580" t="s">
        <v>5</v>
      </c>
      <c r="G384" s="580" t="s">
        <v>2189</v>
      </c>
      <c r="H384" s="580" t="s">
        <v>2178</v>
      </c>
      <c r="I384" s="580" t="s">
        <v>2127</v>
      </c>
      <c r="J384" s="581">
        <v>97045</v>
      </c>
      <c r="K384" s="582" t="s">
        <v>568</v>
      </c>
      <c r="L384" s="583" t="s">
        <v>568</v>
      </c>
      <c r="M384" s="583" t="s">
        <v>568</v>
      </c>
      <c r="N384" s="584" t="s">
        <v>2439</v>
      </c>
      <c r="O384" s="585" t="s">
        <v>4</v>
      </c>
    </row>
    <row r="385" spans="1:15" ht="27" x14ac:dyDescent="0.2">
      <c r="A385" s="576" t="s">
        <v>3305</v>
      </c>
      <c r="B385" s="586" t="s">
        <v>3549</v>
      </c>
      <c r="C385" s="578" t="s">
        <v>3</v>
      </c>
      <c r="D385" s="579" t="s">
        <v>7</v>
      </c>
      <c r="E385" s="577" t="s">
        <v>430</v>
      </c>
      <c r="F385" s="580" t="s">
        <v>1427</v>
      </c>
      <c r="G385" s="580" t="s">
        <v>2191</v>
      </c>
      <c r="H385" s="580" t="s">
        <v>2178</v>
      </c>
      <c r="I385" s="580" t="s">
        <v>2127</v>
      </c>
      <c r="J385" s="581">
        <v>97045</v>
      </c>
      <c r="K385" s="582" t="s">
        <v>568</v>
      </c>
      <c r="L385" s="583" t="s">
        <v>568</v>
      </c>
      <c r="M385" s="583" t="s">
        <v>568</v>
      </c>
      <c r="N385" s="584" t="s">
        <v>490</v>
      </c>
      <c r="O385" s="585" t="s">
        <v>7</v>
      </c>
    </row>
    <row r="386" spans="1:15" ht="27" x14ac:dyDescent="0.2">
      <c r="A386" s="576" t="s">
        <v>3305</v>
      </c>
      <c r="B386" s="586" t="s">
        <v>3563</v>
      </c>
      <c r="C386" s="578" t="s">
        <v>31</v>
      </c>
      <c r="D386" s="579" t="s">
        <v>37</v>
      </c>
      <c r="E386" s="577" t="s">
        <v>158</v>
      </c>
      <c r="F386" s="580" t="s">
        <v>1428</v>
      </c>
      <c r="G386" s="580" t="s">
        <v>2192</v>
      </c>
      <c r="H386" s="580" t="s">
        <v>2126</v>
      </c>
      <c r="I386" s="580" t="s">
        <v>2127</v>
      </c>
      <c r="J386" s="581">
        <v>97214</v>
      </c>
      <c r="K386" s="582" t="s">
        <v>568</v>
      </c>
      <c r="L386" s="583" t="s">
        <v>568</v>
      </c>
      <c r="M386" s="583" t="s">
        <v>568</v>
      </c>
      <c r="N386" s="584" t="s">
        <v>370</v>
      </c>
      <c r="O386" s="585" t="s">
        <v>568</v>
      </c>
    </row>
    <row r="387" spans="1:15" x14ac:dyDescent="0.2">
      <c r="A387" s="576" t="s">
        <v>3305</v>
      </c>
      <c r="B387" s="586" t="s">
        <v>3564</v>
      </c>
      <c r="C387" s="578" t="s">
        <v>32</v>
      </c>
      <c r="D387" s="579" t="s">
        <v>38</v>
      </c>
      <c r="E387" s="577" t="s">
        <v>159</v>
      </c>
      <c r="F387" s="580" t="s">
        <v>159</v>
      </c>
      <c r="G387" s="580" t="s">
        <v>2193</v>
      </c>
      <c r="H387" s="580" t="s">
        <v>2190</v>
      </c>
      <c r="I387" s="580" t="s">
        <v>2127</v>
      </c>
      <c r="J387" s="581">
        <v>97303</v>
      </c>
      <c r="K387" s="582" t="s">
        <v>568</v>
      </c>
      <c r="L387" s="583" t="s">
        <v>568</v>
      </c>
      <c r="M387" s="583" t="s">
        <v>568</v>
      </c>
      <c r="N387" s="584" t="s">
        <v>163</v>
      </c>
      <c r="O387" s="585" t="s">
        <v>568</v>
      </c>
    </row>
    <row r="388" spans="1:15" ht="27" x14ac:dyDescent="0.2">
      <c r="A388" s="576" t="s">
        <v>3305</v>
      </c>
      <c r="B388" s="586" t="s">
        <v>3565</v>
      </c>
      <c r="C388" s="578" t="s">
        <v>33</v>
      </c>
      <c r="D388" s="579" t="s">
        <v>39</v>
      </c>
      <c r="E388" s="577" t="s">
        <v>160</v>
      </c>
      <c r="F388" s="580" t="s">
        <v>160</v>
      </c>
      <c r="G388" s="580" t="s">
        <v>2194</v>
      </c>
      <c r="H388" s="580" t="s">
        <v>2190</v>
      </c>
      <c r="I388" s="580" t="s">
        <v>2127</v>
      </c>
      <c r="J388" s="581">
        <v>97301</v>
      </c>
      <c r="K388" s="582" t="s">
        <v>568</v>
      </c>
      <c r="L388" s="583" t="s">
        <v>568</v>
      </c>
      <c r="M388" s="583" t="s">
        <v>568</v>
      </c>
      <c r="N388" s="584" t="s">
        <v>161</v>
      </c>
      <c r="O388" s="585" t="s">
        <v>568</v>
      </c>
    </row>
    <row r="389" spans="1:15" ht="40.5" x14ac:dyDescent="0.2">
      <c r="A389" s="639" t="s">
        <v>3302</v>
      </c>
      <c r="B389" s="640"/>
      <c r="C389" s="641" t="s">
        <v>300</v>
      </c>
      <c r="D389" s="642" t="s">
        <v>302</v>
      </c>
      <c r="E389" s="643" t="s">
        <v>165</v>
      </c>
      <c r="F389" s="644" t="s">
        <v>1429</v>
      </c>
      <c r="G389" s="644" t="s">
        <v>2195</v>
      </c>
      <c r="H389" s="644" t="s">
        <v>2126</v>
      </c>
      <c r="I389" s="644" t="s">
        <v>2127</v>
      </c>
      <c r="J389" s="645">
        <v>97205</v>
      </c>
      <c r="K389" s="646" t="s">
        <v>568</v>
      </c>
      <c r="L389" s="647" t="s">
        <v>568</v>
      </c>
      <c r="M389" s="647" t="s">
        <v>568</v>
      </c>
      <c r="N389" s="648" t="s">
        <v>164</v>
      </c>
      <c r="O389" s="694" t="s">
        <v>302</v>
      </c>
    </row>
    <row r="390" spans="1:15" ht="27" x14ac:dyDescent="0.2">
      <c r="A390" s="576" t="s">
        <v>3305</v>
      </c>
      <c r="B390" s="577" t="s">
        <v>3566</v>
      </c>
      <c r="C390" s="578" t="s">
        <v>334</v>
      </c>
      <c r="D390" s="579" t="s">
        <v>335</v>
      </c>
      <c r="E390" s="577" t="s">
        <v>1607</v>
      </c>
      <c r="F390" s="580" t="s">
        <v>1300</v>
      </c>
      <c r="G390" s="580" t="s">
        <v>2196</v>
      </c>
      <c r="H390" s="580" t="s">
        <v>2150</v>
      </c>
      <c r="I390" s="580" t="s">
        <v>2127</v>
      </c>
      <c r="J390" s="581">
        <v>97005</v>
      </c>
      <c r="K390" s="582" t="s">
        <v>568</v>
      </c>
      <c r="L390" s="583">
        <v>11424.2</v>
      </c>
      <c r="M390" s="583">
        <v>11739.9</v>
      </c>
      <c r="N390" s="584" t="s">
        <v>162</v>
      </c>
      <c r="O390" s="585" t="s">
        <v>568</v>
      </c>
    </row>
    <row r="391" spans="1:15" ht="27" x14ac:dyDescent="0.2">
      <c r="A391" s="576" t="s">
        <v>3305</v>
      </c>
      <c r="B391" s="577" t="s">
        <v>3567</v>
      </c>
      <c r="C391" s="578" t="s">
        <v>440</v>
      </c>
      <c r="D391" s="579" t="s">
        <v>441</v>
      </c>
      <c r="E391" s="577" t="s">
        <v>1844</v>
      </c>
      <c r="F391" s="580" t="s">
        <v>1286</v>
      </c>
      <c r="G391" s="580" t="s">
        <v>2197</v>
      </c>
      <c r="H391" s="580" t="s">
        <v>2126</v>
      </c>
      <c r="I391" s="580" t="s">
        <v>2127</v>
      </c>
      <c r="J391" s="581">
        <v>97239</v>
      </c>
      <c r="K391" s="582" t="s">
        <v>568</v>
      </c>
      <c r="L391" s="583" t="s">
        <v>568</v>
      </c>
      <c r="M391" s="583" t="s">
        <v>568</v>
      </c>
      <c r="N391" s="584" t="s">
        <v>1600</v>
      </c>
      <c r="O391" s="585" t="s">
        <v>568</v>
      </c>
    </row>
    <row r="392" spans="1:15" ht="27" x14ac:dyDescent="0.2">
      <c r="A392" s="639" t="s">
        <v>3302</v>
      </c>
      <c r="B392" s="643"/>
      <c r="C392" s="641" t="s">
        <v>487</v>
      </c>
      <c r="D392" s="642" t="s">
        <v>1400</v>
      </c>
      <c r="E392" s="643" t="s">
        <v>1401</v>
      </c>
      <c r="F392" s="644" t="s">
        <v>1402</v>
      </c>
      <c r="G392" s="644" t="s">
        <v>2198</v>
      </c>
      <c r="H392" s="644" t="s">
        <v>2126</v>
      </c>
      <c r="I392" s="644" t="s">
        <v>2127</v>
      </c>
      <c r="J392" s="645">
        <v>97239</v>
      </c>
      <c r="K392" s="646">
        <v>1989</v>
      </c>
      <c r="L392" s="647" t="s">
        <v>568</v>
      </c>
      <c r="M392" s="647">
        <v>720</v>
      </c>
      <c r="N392" s="648" t="s">
        <v>489</v>
      </c>
      <c r="O392" s="649" t="s">
        <v>568</v>
      </c>
    </row>
    <row r="393" spans="1:15" ht="40.5" x14ac:dyDescent="0.2">
      <c r="A393" s="567" t="s">
        <v>3302</v>
      </c>
      <c r="B393" s="505"/>
      <c r="C393" s="568" t="s">
        <v>373</v>
      </c>
      <c r="D393" s="507" t="s">
        <v>376</v>
      </c>
      <c r="E393" s="508" t="s">
        <v>1287</v>
      </c>
      <c r="F393" s="509" t="s">
        <v>1287</v>
      </c>
      <c r="G393" s="509" t="s">
        <v>2254</v>
      </c>
      <c r="H393" s="509" t="s">
        <v>2126</v>
      </c>
      <c r="I393" s="509" t="s">
        <v>2127</v>
      </c>
      <c r="J393" s="569">
        <v>97229</v>
      </c>
      <c r="K393" s="570">
        <v>2005</v>
      </c>
      <c r="L393" s="573">
        <v>534.17999999999995</v>
      </c>
      <c r="M393" s="573">
        <v>5556.02</v>
      </c>
      <c r="N393" s="572" t="s">
        <v>1161</v>
      </c>
      <c r="O393" s="511" t="s">
        <v>376</v>
      </c>
    </row>
    <row r="394" spans="1:15" ht="67.5" x14ac:dyDescent="0.2">
      <c r="A394" s="576" t="s">
        <v>3305</v>
      </c>
      <c r="B394" s="577" t="s">
        <v>3568</v>
      </c>
      <c r="C394" s="578" t="s">
        <v>374</v>
      </c>
      <c r="D394" s="579" t="s">
        <v>377</v>
      </c>
      <c r="E394" s="577" t="s">
        <v>482</v>
      </c>
      <c r="F394" s="580" t="s">
        <v>1370</v>
      </c>
      <c r="G394" s="580" t="s">
        <v>2199</v>
      </c>
      <c r="H394" s="580" t="s">
        <v>2190</v>
      </c>
      <c r="I394" s="580" t="s">
        <v>2127</v>
      </c>
      <c r="J394" s="581">
        <v>97301</v>
      </c>
      <c r="K394" s="582" t="s">
        <v>568</v>
      </c>
      <c r="L394" s="583" t="s">
        <v>568</v>
      </c>
      <c r="M394" s="583" t="s">
        <v>568</v>
      </c>
      <c r="N394" s="584" t="s">
        <v>1845</v>
      </c>
      <c r="O394" s="585" t="s">
        <v>377</v>
      </c>
    </row>
    <row r="395" spans="1:15" ht="27" x14ac:dyDescent="0.2">
      <c r="A395" s="576" t="s">
        <v>3305</v>
      </c>
      <c r="B395" s="577" t="s">
        <v>3569</v>
      </c>
      <c r="C395" s="578" t="s">
        <v>378</v>
      </c>
      <c r="D395" s="579" t="s">
        <v>380</v>
      </c>
      <c r="E395" s="577" t="s">
        <v>1698</v>
      </c>
      <c r="F395" s="580" t="s">
        <v>1699</v>
      </c>
      <c r="G395" s="580" t="s">
        <v>2200</v>
      </c>
      <c r="H395" s="580" t="s">
        <v>2126</v>
      </c>
      <c r="I395" s="580" t="s">
        <v>2127</v>
      </c>
      <c r="J395" s="581">
        <v>97209</v>
      </c>
      <c r="K395" s="582" t="s">
        <v>568</v>
      </c>
      <c r="L395" s="583" t="s">
        <v>568</v>
      </c>
      <c r="M395" s="583" t="s">
        <v>568</v>
      </c>
      <c r="N395" s="584" t="s">
        <v>2699</v>
      </c>
      <c r="O395" s="585" t="s">
        <v>380</v>
      </c>
    </row>
    <row r="396" spans="1:15" ht="40.5" x14ac:dyDescent="0.2">
      <c r="A396" s="567" t="s">
        <v>3302</v>
      </c>
      <c r="B396" s="505"/>
      <c r="C396" s="568" t="s">
        <v>483</v>
      </c>
      <c r="D396" s="507" t="s">
        <v>484</v>
      </c>
      <c r="E396" s="508" t="s">
        <v>538</v>
      </c>
      <c r="F396" s="509" t="s">
        <v>1301</v>
      </c>
      <c r="G396" s="509" t="s">
        <v>2201</v>
      </c>
      <c r="H396" s="509" t="s">
        <v>2126</v>
      </c>
      <c r="I396" s="509" t="s">
        <v>2127</v>
      </c>
      <c r="J396" s="569">
        <v>97201</v>
      </c>
      <c r="K396" s="570" t="s">
        <v>568</v>
      </c>
      <c r="L396" s="573">
        <v>74675.27</v>
      </c>
      <c r="M396" s="573">
        <v>108108.04</v>
      </c>
      <c r="N396" s="572" t="s">
        <v>1162</v>
      </c>
      <c r="O396" s="511" t="s">
        <v>484</v>
      </c>
    </row>
    <row r="397" spans="1:15" ht="54" x14ac:dyDescent="0.2">
      <c r="A397" s="567" t="s">
        <v>3315</v>
      </c>
      <c r="B397" s="505"/>
      <c r="C397" s="568" t="s">
        <v>79</v>
      </c>
      <c r="D397" s="507" t="s">
        <v>80</v>
      </c>
      <c r="E397" s="508" t="s">
        <v>3064</v>
      </c>
      <c r="F397" s="509" t="s">
        <v>3065</v>
      </c>
      <c r="G397" s="509" t="s">
        <v>2202</v>
      </c>
      <c r="H397" s="509" t="s">
        <v>2153</v>
      </c>
      <c r="I397" s="509" t="s">
        <v>2127</v>
      </c>
      <c r="J397" s="569">
        <v>97214</v>
      </c>
      <c r="K397" s="570" t="s">
        <v>568</v>
      </c>
      <c r="L397" s="573" t="s">
        <v>568</v>
      </c>
      <c r="M397" s="573" t="s">
        <v>568</v>
      </c>
      <c r="N397" s="572" t="s">
        <v>3570</v>
      </c>
      <c r="O397" s="511" t="s">
        <v>80</v>
      </c>
    </row>
    <row r="398" spans="1:15" ht="67.5" x14ac:dyDescent="0.2">
      <c r="A398" s="504" t="s">
        <v>3302</v>
      </c>
      <c r="B398" s="505"/>
      <c r="C398" s="568" t="s">
        <v>171</v>
      </c>
      <c r="D398" s="507" t="s">
        <v>172</v>
      </c>
      <c r="E398" s="508" t="s">
        <v>173</v>
      </c>
      <c r="F398" s="509" t="s">
        <v>1289</v>
      </c>
      <c r="G398" s="509" t="s">
        <v>2203</v>
      </c>
      <c r="H398" s="509" t="s">
        <v>2179</v>
      </c>
      <c r="I398" s="509" t="s">
        <v>2127</v>
      </c>
      <c r="J398" s="569">
        <v>97056</v>
      </c>
      <c r="K398" s="570">
        <v>2006</v>
      </c>
      <c r="L398" s="573">
        <v>6649.31</v>
      </c>
      <c r="M398" s="573">
        <v>7523</v>
      </c>
      <c r="N398" s="572" t="s">
        <v>2555</v>
      </c>
      <c r="O398" s="511" t="s">
        <v>172</v>
      </c>
    </row>
    <row r="399" spans="1:15" ht="40.5" x14ac:dyDescent="0.2">
      <c r="A399" s="504" t="s">
        <v>3302</v>
      </c>
      <c r="B399" s="505"/>
      <c r="C399" s="568" t="s">
        <v>2550</v>
      </c>
      <c r="D399" s="507" t="s">
        <v>2551</v>
      </c>
      <c r="E399" s="508" t="s">
        <v>2552</v>
      </c>
      <c r="F399" s="509" t="s">
        <v>2553</v>
      </c>
      <c r="G399" s="509" t="s">
        <v>2554</v>
      </c>
      <c r="H399" s="509" t="s">
        <v>2179</v>
      </c>
      <c r="I399" s="509" t="s">
        <v>2127</v>
      </c>
      <c r="J399" s="569">
        <v>97056</v>
      </c>
      <c r="K399" s="570">
        <v>2015</v>
      </c>
      <c r="L399" s="573" t="s">
        <v>568</v>
      </c>
      <c r="M399" s="573" t="s">
        <v>568</v>
      </c>
      <c r="N399" s="572" t="s">
        <v>2556</v>
      </c>
      <c r="O399" s="511" t="s">
        <v>2551</v>
      </c>
    </row>
    <row r="400" spans="1:15" x14ac:dyDescent="0.2">
      <c r="A400" s="576" t="s">
        <v>3305</v>
      </c>
      <c r="B400" s="586" t="s">
        <v>3571</v>
      </c>
      <c r="C400" s="578" t="s">
        <v>24</v>
      </c>
      <c r="D400" s="579" t="s">
        <v>794</v>
      </c>
      <c r="E400" s="577" t="s">
        <v>244</v>
      </c>
      <c r="F400" s="580" t="s">
        <v>1430</v>
      </c>
      <c r="G400" s="580" t="s">
        <v>2204</v>
      </c>
      <c r="H400" s="580" t="s">
        <v>2126</v>
      </c>
      <c r="I400" s="580" t="s">
        <v>2127</v>
      </c>
      <c r="J400" s="581">
        <v>97209</v>
      </c>
      <c r="K400" s="583" t="s">
        <v>568</v>
      </c>
      <c r="L400" s="583" t="s">
        <v>568</v>
      </c>
      <c r="M400" s="583" t="s">
        <v>568</v>
      </c>
      <c r="N400" s="584" t="s">
        <v>332</v>
      </c>
      <c r="O400" s="585" t="s">
        <v>794</v>
      </c>
    </row>
    <row r="401" spans="1:15" ht="54" x14ac:dyDescent="0.2">
      <c r="A401" s="576" t="s">
        <v>3305</v>
      </c>
      <c r="B401" s="586" t="s">
        <v>3572</v>
      </c>
      <c r="C401" s="578" t="s">
        <v>931</v>
      </c>
      <c r="D401" s="579" t="s">
        <v>932</v>
      </c>
      <c r="E401" s="577" t="s">
        <v>1865</v>
      </c>
      <c r="F401" s="580" t="s">
        <v>1306</v>
      </c>
      <c r="G401" s="580" t="s">
        <v>2215</v>
      </c>
      <c r="H401" s="580" t="s">
        <v>2126</v>
      </c>
      <c r="I401" s="580" t="s">
        <v>2127</v>
      </c>
      <c r="J401" s="581">
        <v>97225</v>
      </c>
      <c r="K401" s="582" t="s">
        <v>568</v>
      </c>
      <c r="L401" s="583">
        <v>1650.32</v>
      </c>
      <c r="M401" s="583">
        <v>1916.2</v>
      </c>
      <c r="N401" s="584" t="s">
        <v>1846</v>
      </c>
      <c r="O401" s="585" t="s">
        <v>932</v>
      </c>
    </row>
    <row r="402" spans="1:15" ht="40.5" x14ac:dyDescent="0.2">
      <c r="A402" s="695" t="s">
        <v>488</v>
      </c>
      <c r="B402" s="625"/>
      <c r="C402" s="617" t="s">
        <v>169</v>
      </c>
      <c r="D402" s="618" t="s">
        <v>170</v>
      </c>
      <c r="E402" s="616" t="s">
        <v>1431</v>
      </c>
      <c r="F402" s="619" t="s">
        <v>1371</v>
      </c>
      <c r="G402" s="619" t="s">
        <v>2216</v>
      </c>
      <c r="H402" s="619" t="s">
        <v>2205</v>
      </c>
      <c r="I402" s="619" t="s">
        <v>2127</v>
      </c>
      <c r="J402" s="620">
        <v>97103</v>
      </c>
      <c r="K402" s="621" t="s">
        <v>568</v>
      </c>
      <c r="L402" s="622" t="s">
        <v>568</v>
      </c>
      <c r="M402" s="622" t="s">
        <v>568</v>
      </c>
      <c r="N402" s="623" t="s">
        <v>1384</v>
      </c>
      <c r="O402" s="624" t="s">
        <v>568</v>
      </c>
    </row>
    <row r="403" spans="1:15" ht="67.5" x14ac:dyDescent="0.2">
      <c r="A403" s="576" t="s">
        <v>3305</v>
      </c>
      <c r="B403" s="586" t="s">
        <v>3573</v>
      </c>
      <c r="C403" s="578" t="s">
        <v>1190</v>
      </c>
      <c r="D403" s="579" t="s">
        <v>1191</v>
      </c>
      <c r="E403" s="577" t="s">
        <v>1412</v>
      </c>
      <c r="F403" s="580" t="s">
        <v>1413</v>
      </c>
      <c r="G403" s="580" t="s">
        <v>2217</v>
      </c>
      <c r="H403" s="580" t="s">
        <v>2126</v>
      </c>
      <c r="I403" s="580" t="s">
        <v>2127</v>
      </c>
      <c r="J403" s="581">
        <v>97202</v>
      </c>
      <c r="K403" s="582" t="s">
        <v>568</v>
      </c>
      <c r="L403" s="696" t="s">
        <v>1192</v>
      </c>
      <c r="M403" s="696" t="s">
        <v>1193</v>
      </c>
      <c r="N403" s="584" t="s">
        <v>2837</v>
      </c>
      <c r="O403" s="585" t="s">
        <v>1191</v>
      </c>
    </row>
    <row r="404" spans="1:15" ht="81" x14ac:dyDescent="0.2">
      <c r="A404" s="567" t="s">
        <v>3302</v>
      </c>
      <c r="B404" s="505"/>
      <c r="C404" s="568" t="s">
        <v>1212</v>
      </c>
      <c r="D404" s="507" t="s">
        <v>3163</v>
      </c>
      <c r="E404" s="508" t="s">
        <v>3614</v>
      </c>
      <c r="F404" s="508" t="s">
        <v>3614</v>
      </c>
      <c r="G404" s="509" t="s">
        <v>2218</v>
      </c>
      <c r="H404" s="509" t="s">
        <v>2150</v>
      </c>
      <c r="I404" s="509" t="s">
        <v>2127</v>
      </c>
      <c r="J404" s="569">
        <v>97006</v>
      </c>
      <c r="K404" s="570" t="s">
        <v>1218</v>
      </c>
      <c r="L404" s="697" t="s">
        <v>1192</v>
      </c>
      <c r="M404" s="697" t="s">
        <v>1192</v>
      </c>
      <c r="N404" s="572" t="s">
        <v>3574</v>
      </c>
      <c r="O404" s="698" t="s">
        <v>3575</v>
      </c>
    </row>
    <row r="405" spans="1:15" ht="54" x14ac:dyDescent="0.2">
      <c r="A405" s="567" t="s">
        <v>3302</v>
      </c>
      <c r="B405" s="505"/>
      <c r="C405" s="568" t="s">
        <v>1213</v>
      </c>
      <c r="D405" s="507" t="s">
        <v>1695</v>
      </c>
      <c r="E405" s="508" t="s">
        <v>2362</v>
      </c>
      <c r="F405" s="509" t="s">
        <v>2363</v>
      </c>
      <c r="G405" s="509" t="s">
        <v>2219</v>
      </c>
      <c r="H405" s="509" t="s">
        <v>2126</v>
      </c>
      <c r="I405" s="509" t="s">
        <v>2127</v>
      </c>
      <c r="J405" s="569">
        <v>97210</v>
      </c>
      <c r="K405" s="570" t="s">
        <v>568</v>
      </c>
      <c r="L405" s="697" t="s">
        <v>1192</v>
      </c>
      <c r="M405" s="697" t="s">
        <v>1192</v>
      </c>
      <c r="N405" s="572" t="s">
        <v>1704</v>
      </c>
      <c r="O405" s="511" t="s">
        <v>1705</v>
      </c>
    </row>
    <row r="406" spans="1:15" ht="27" x14ac:dyDescent="0.2">
      <c r="A406" s="567" t="s">
        <v>3302</v>
      </c>
      <c r="B406" s="505"/>
      <c r="C406" s="568" t="s">
        <v>2364</v>
      </c>
      <c r="D406" s="507" t="s">
        <v>1931</v>
      </c>
      <c r="E406" s="508" t="s">
        <v>2475</v>
      </c>
      <c r="F406" s="509" t="s">
        <v>2365</v>
      </c>
      <c r="G406" s="509" t="s">
        <v>2864</v>
      </c>
      <c r="H406" s="509" t="s">
        <v>2126</v>
      </c>
      <c r="I406" s="509" t="s">
        <v>2127</v>
      </c>
      <c r="J406" s="569">
        <v>97210</v>
      </c>
      <c r="K406" s="570" t="s">
        <v>568</v>
      </c>
      <c r="L406" s="697" t="s">
        <v>1192</v>
      </c>
      <c r="M406" s="697" t="s">
        <v>1192</v>
      </c>
      <c r="N406" s="572" t="s">
        <v>2366</v>
      </c>
      <c r="O406" s="511" t="s">
        <v>1931</v>
      </c>
    </row>
    <row r="407" spans="1:15" ht="54" x14ac:dyDescent="0.2">
      <c r="A407" s="567" t="s">
        <v>3302</v>
      </c>
      <c r="B407" s="505"/>
      <c r="C407" s="568" t="s">
        <v>1214</v>
      </c>
      <c r="D407" s="507" t="s">
        <v>1696</v>
      </c>
      <c r="E407" s="508" t="s">
        <v>1700</v>
      </c>
      <c r="F407" s="509" t="s">
        <v>1701</v>
      </c>
      <c r="G407" s="509" t="s">
        <v>2220</v>
      </c>
      <c r="H407" s="509" t="s">
        <v>2206</v>
      </c>
      <c r="I407" s="509" t="s">
        <v>2127</v>
      </c>
      <c r="J407" s="569">
        <v>97062</v>
      </c>
      <c r="K407" s="570" t="s">
        <v>568</v>
      </c>
      <c r="L407" s="697" t="s">
        <v>1192</v>
      </c>
      <c r="M407" s="697" t="s">
        <v>1192</v>
      </c>
      <c r="N407" s="572" t="s">
        <v>1704</v>
      </c>
      <c r="O407" s="511" t="s">
        <v>1706</v>
      </c>
    </row>
    <row r="408" spans="1:15" ht="54" x14ac:dyDescent="0.2">
      <c r="A408" s="567" t="s">
        <v>3302</v>
      </c>
      <c r="B408" s="505"/>
      <c r="C408" s="568" t="s">
        <v>1215</v>
      </c>
      <c r="D408" s="507" t="s">
        <v>1697</v>
      </c>
      <c r="E408" s="508" t="s">
        <v>1702</v>
      </c>
      <c r="F408" s="509" t="s">
        <v>1703</v>
      </c>
      <c r="G408" s="509" t="s">
        <v>2221</v>
      </c>
      <c r="H408" s="509" t="s">
        <v>2207</v>
      </c>
      <c r="I408" s="509" t="s">
        <v>2127</v>
      </c>
      <c r="J408" s="569">
        <v>97030</v>
      </c>
      <c r="K408" s="570" t="s">
        <v>568</v>
      </c>
      <c r="L408" s="697" t="s">
        <v>1192</v>
      </c>
      <c r="M408" s="697" t="s">
        <v>1192</v>
      </c>
      <c r="N408" s="572" t="s">
        <v>1704</v>
      </c>
      <c r="O408" s="511" t="s">
        <v>1707</v>
      </c>
    </row>
    <row r="409" spans="1:15" s="548" customFormat="1" ht="27" x14ac:dyDescent="0.2">
      <c r="A409" s="576" t="s">
        <v>3305</v>
      </c>
      <c r="B409" s="586" t="s">
        <v>3576</v>
      </c>
      <c r="C409" s="578" t="s">
        <v>1216</v>
      </c>
      <c r="D409" s="579" t="s">
        <v>1223</v>
      </c>
      <c r="E409" s="577" t="s">
        <v>1221</v>
      </c>
      <c r="F409" s="580" t="s">
        <v>1372</v>
      </c>
      <c r="G409" s="580" t="s">
        <v>2222</v>
      </c>
      <c r="H409" s="580" t="s">
        <v>2208</v>
      </c>
      <c r="I409" s="580" t="s">
        <v>2127</v>
      </c>
      <c r="J409" s="581">
        <v>97132</v>
      </c>
      <c r="K409" s="582" t="s">
        <v>568</v>
      </c>
      <c r="L409" s="696" t="s">
        <v>1192</v>
      </c>
      <c r="M409" s="696" t="s">
        <v>1192</v>
      </c>
      <c r="N409" s="584" t="s">
        <v>1399</v>
      </c>
      <c r="O409" s="585" t="s">
        <v>1223</v>
      </c>
    </row>
    <row r="410" spans="1:15" x14ac:dyDescent="0.2">
      <c r="A410" s="567" t="s">
        <v>3302</v>
      </c>
      <c r="B410" s="505"/>
      <c r="C410" s="568" t="s">
        <v>1378</v>
      </c>
      <c r="D410" s="507" t="s">
        <v>1379</v>
      </c>
      <c r="E410" s="508" t="s">
        <v>1380</v>
      </c>
      <c r="F410" s="509" t="s">
        <v>1381</v>
      </c>
      <c r="G410" s="509" t="s">
        <v>2223</v>
      </c>
      <c r="H410" s="509" t="s">
        <v>2209</v>
      </c>
      <c r="I410" s="509" t="s">
        <v>2210</v>
      </c>
      <c r="J410" s="569">
        <v>98683</v>
      </c>
      <c r="K410" s="570" t="s">
        <v>568</v>
      </c>
      <c r="L410" s="697" t="s">
        <v>1192</v>
      </c>
      <c r="M410" s="697" t="s">
        <v>1192</v>
      </c>
      <c r="N410" s="572" t="s">
        <v>1383</v>
      </c>
      <c r="O410" s="511" t="s">
        <v>1379</v>
      </c>
    </row>
    <row r="411" spans="1:15" ht="27" x14ac:dyDescent="0.2">
      <c r="A411" s="576" t="s">
        <v>3305</v>
      </c>
      <c r="B411" s="586" t="s">
        <v>3577</v>
      </c>
      <c r="C411" s="578" t="s">
        <v>1527</v>
      </c>
      <c r="D411" s="579" t="s">
        <v>1531</v>
      </c>
      <c r="E411" s="577" t="s">
        <v>1528</v>
      </c>
      <c r="F411" s="580" t="s">
        <v>1529</v>
      </c>
      <c r="G411" s="580" t="s">
        <v>2224</v>
      </c>
      <c r="H411" s="580" t="s">
        <v>2211</v>
      </c>
      <c r="I411" s="580" t="s">
        <v>2127</v>
      </c>
      <c r="J411" s="581">
        <v>97035</v>
      </c>
      <c r="K411" s="582" t="s">
        <v>568</v>
      </c>
      <c r="L411" s="696" t="s">
        <v>1192</v>
      </c>
      <c r="M411" s="696" t="s">
        <v>1192</v>
      </c>
      <c r="N411" s="584" t="s">
        <v>2305</v>
      </c>
      <c r="O411" s="585" t="s">
        <v>1531</v>
      </c>
    </row>
    <row r="412" spans="1:15" x14ac:dyDescent="0.2">
      <c r="A412" s="567" t="s">
        <v>3302</v>
      </c>
      <c r="B412" s="505"/>
      <c r="C412" s="568" t="s">
        <v>1621</v>
      </c>
      <c r="D412" s="507" t="s">
        <v>1622</v>
      </c>
      <c r="E412" s="508" t="s">
        <v>1630</v>
      </c>
      <c r="F412" s="509" t="s">
        <v>1629</v>
      </c>
      <c r="G412" s="509" t="s">
        <v>2225</v>
      </c>
      <c r="H412" s="509" t="s">
        <v>2212</v>
      </c>
      <c r="I412" s="509" t="s">
        <v>2210</v>
      </c>
      <c r="J412" s="569">
        <v>98632</v>
      </c>
      <c r="K412" s="570" t="s">
        <v>568</v>
      </c>
      <c r="L412" s="697" t="s">
        <v>1192</v>
      </c>
      <c r="M412" s="697" t="s">
        <v>1192</v>
      </c>
      <c r="N412" s="572" t="s">
        <v>1623</v>
      </c>
      <c r="O412" s="511" t="s">
        <v>1622</v>
      </c>
    </row>
    <row r="413" spans="1:15" ht="40.5" x14ac:dyDescent="0.2">
      <c r="A413" s="567" t="s">
        <v>3302</v>
      </c>
      <c r="B413" s="505"/>
      <c r="C413" s="568" t="s">
        <v>1641</v>
      </c>
      <c r="D413" s="507" t="s">
        <v>1643</v>
      </c>
      <c r="E413" s="508" t="s">
        <v>1789</v>
      </c>
      <c r="F413" s="509" t="s">
        <v>1642</v>
      </c>
      <c r="G413" s="509" t="s">
        <v>2226</v>
      </c>
      <c r="H413" s="509" t="s">
        <v>2126</v>
      </c>
      <c r="I413" s="509" t="s">
        <v>2127</v>
      </c>
      <c r="J413" s="569">
        <v>97216</v>
      </c>
      <c r="K413" s="570" t="s">
        <v>568</v>
      </c>
      <c r="L413" s="697" t="s">
        <v>1192</v>
      </c>
      <c r="M413" s="697" t="s">
        <v>1192</v>
      </c>
      <c r="N413" s="572" t="s">
        <v>1790</v>
      </c>
      <c r="O413" s="511" t="s">
        <v>1643</v>
      </c>
    </row>
    <row r="414" spans="1:15" ht="54" x14ac:dyDescent="0.2">
      <c r="A414" s="567" t="s">
        <v>3302</v>
      </c>
      <c r="B414" s="699"/>
      <c r="C414" s="568" t="s">
        <v>1647</v>
      </c>
      <c r="D414" s="507" t="s">
        <v>1649</v>
      </c>
      <c r="E414" s="508" t="s">
        <v>1726</v>
      </c>
      <c r="F414" s="509" t="s">
        <v>1648</v>
      </c>
      <c r="G414" s="509" t="s">
        <v>2227</v>
      </c>
      <c r="H414" s="509" t="s">
        <v>2150</v>
      </c>
      <c r="I414" s="509" t="s">
        <v>2127</v>
      </c>
      <c r="J414" s="569">
        <v>97007</v>
      </c>
      <c r="K414" s="570" t="s">
        <v>568</v>
      </c>
      <c r="L414" s="697" t="s">
        <v>1192</v>
      </c>
      <c r="M414" s="697" t="s">
        <v>1192</v>
      </c>
      <c r="N414" s="572" t="s">
        <v>1843</v>
      </c>
      <c r="O414" s="511" t="s">
        <v>1649</v>
      </c>
    </row>
    <row r="415" spans="1:15" ht="40.5" x14ac:dyDescent="0.2">
      <c r="A415" s="567" t="s">
        <v>3302</v>
      </c>
      <c r="B415" s="505"/>
      <c r="C415" s="568" t="s">
        <v>1651</v>
      </c>
      <c r="D415" s="507" t="s">
        <v>2731</v>
      </c>
      <c r="E415" s="508" t="s">
        <v>1652</v>
      </c>
      <c r="F415" s="509" t="s">
        <v>1652</v>
      </c>
      <c r="G415" s="509" t="s">
        <v>2228</v>
      </c>
      <c r="H415" s="509" t="s">
        <v>2209</v>
      </c>
      <c r="I415" s="509" t="s">
        <v>2210</v>
      </c>
      <c r="J415" s="569">
        <v>98664</v>
      </c>
      <c r="K415" s="570" t="s">
        <v>568</v>
      </c>
      <c r="L415" s="697" t="s">
        <v>1192</v>
      </c>
      <c r="M415" s="697" t="s">
        <v>1192</v>
      </c>
      <c r="N415" s="572" t="s">
        <v>2732</v>
      </c>
      <c r="O415" s="511" t="s">
        <v>2731</v>
      </c>
    </row>
    <row r="416" spans="1:15" ht="27" x14ac:dyDescent="0.2">
      <c r="A416" s="567" t="s">
        <v>3302</v>
      </c>
      <c r="B416" s="505"/>
      <c r="C416" s="568" t="s">
        <v>1653</v>
      </c>
      <c r="D416" s="507" t="s">
        <v>1655</v>
      </c>
      <c r="E416" s="508" t="s">
        <v>1656</v>
      </c>
      <c r="F416" s="509" t="s">
        <v>1654</v>
      </c>
      <c r="G416" s="509" t="s">
        <v>2229</v>
      </c>
      <c r="H416" s="509" t="s">
        <v>2205</v>
      </c>
      <c r="I416" s="509" t="s">
        <v>2127</v>
      </c>
      <c r="J416" s="569">
        <v>97103</v>
      </c>
      <c r="K416" s="570" t="s">
        <v>568</v>
      </c>
      <c r="L416" s="697" t="s">
        <v>1192</v>
      </c>
      <c r="M416" s="697" t="s">
        <v>1192</v>
      </c>
      <c r="N416" s="572" t="s">
        <v>1860</v>
      </c>
      <c r="O416" s="511" t="s">
        <v>1655</v>
      </c>
    </row>
    <row r="417" spans="1:15" ht="40.5" x14ac:dyDescent="0.2">
      <c r="A417" s="567" t="s">
        <v>3316</v>
      </c>
      <c r="B417" s="505"/>
      <c r="C417" s="568" t="s">
        <v>1711</v>
      </c>
      <c r="D417" s="507" t="s">
        <v>1722</v>
      </c>
      <c r="E417" s="508" t="s">
        <v>1781</v>
      </c>
      <c r="F417" s="509" t="s">
        <v>1724</v>
      </c>
      <c r="G417" s="509" t="s">
        <v>3191</v>
      </c>
      <c r="H417" s="509" t="s">
        <v>2213</v>
      </c>
      <c r="I417" s="509" t="s">
        <v>2127</v>
      </c>
      <c r="J417" s="569">
        <v>97058</v>
      </c>
      <c r="K417" s="570">
        <v>1978</v>
      </c>
      <c r="L417" s="697" t="s">
        <v>1192</v>
      </c>
      <c r="M417" s="697">
        <v>8850</v>
      </c>
      <c r="N417" s="572" t="s">
        <v>3619</v>
      </c>
      <c r="O417" s="511" t="s">
        <v>1722</v>
      </c>
    </row>
    <row r="418" spans="1:15" ht="27" x14ac:dyDescent="0.2">
      <c r="A418" s="567" t="s">
        <v>3302</v>
      </c>
      <c r="B418" s="505"/>
      <c r="C418" s="568" t="s">
        <v>1712</v>
      </c>
      <c r="D418" s="507" t="s">
        <v>1723</v>
      </c>
      <c r="E418" s="508" t="s">
        <v>1782</v>
      </c>
      <c r="F418" s="509" t="s">
        <v>1725</v>
      </c>
      <c r="G418" s="509" t="s">
        <v>2230</v>
      </c>
      <c r="H418" s="509" t="s">
        <v>2214</v>
      </c>
      <c r="I418" s="509" t="s">
        <v>2127</v>
      </c>
      <c r="J418" s="569">
        <v>97031</v>
      </c>
      <c r="K418" s="570" t="s">
        <v>568</v>
      </c>
      <c r="L418" s="697" t="s">
        <v>1192</v>
      </c>
      <c r="M418" s="697" t="s">
        <v>1192</v>
      </c>
      <c r="N418" s="572" t="s">
        <v>1714</v>
      </c>
      <c r="O418" s="511" t="s">
        <v>1723</v>
      </c>
    </row>
    <row r="419" spans="1:15" ht="27" x14ac:dyDescent="0.2">
      <c r="A419" s="567" t="s">
        <v>3302</v>
      </c>
      <c r="B419" s="505"/>
      <c r="C419" s="568" t="s">
        <v>1778</v>
      </c>
      <c r="D419" s="507" t="s">
        <v>1779</v>
      </c>
      <c r="E419" s="508" t="s">
        <v>1809</v>
      </c>
      <c r="F419" s="509" t="s">
        <v>1780</v>
      </c>
      <c r="G419" s="509" t="s">
        <v>2231</v>
      </c>
      <c r="H419" s="509" t="s">
        <v>2126</v>
      </c>
      <c r="I419" s="509" t="s">
        <v>2127</v>
      </c>
      <c r="J419" s="569">
        <v>97239</v>
      </c>
      <c r="K419" s="570">
        <v>2009</v>
      </c>
      <c r="L419" s="697" t="s">
        <v>1192</v>
      </c>
      <c r="M419" s="697" t="s">
        <v>1192</v>
      </c>
      <c r="N419" s="572" t="s">
        <v>1861</v>
      </c>
      <c r="O419" s="511" t="s">
        <v>1779</v>
      </c>
    </row>
    <row r="420" spans="1:15" ht="40.5" x14ac:dyDescent="0.2">
      <c r="A420" s="567" t="s">
        <v>3302</v>
      </c>
      <c r="B420" s="505"/>
      <c r="C420" s="568" t="s">
        <v>1803</v>
      </c>
      <c r="D420" s="507" t="s">
        <v>1804</v>
      </c>
      <c r="E420" s="508" t="s">
        <v>1810</v>
      </c>
      <c r="F420" s="509" t="s">
        <v>1805</v>
      </c>
      <c r="G420" s="509" t="s">
        <v>2232</v>
      </c>
      <c r="H420" s="509" t="s">
        <v>2126</v>
      </c>
      <c r="I420" s="509" t="s">
        <v>2127</v>
      </c>
      <c r="J420" s="569">
        <v>97239</v>
      </c>
      <c r="K420" s="570" t="s">
        <v>1807</v>
      </c>
      <c r="L420" s="697" t="s">
        <v>1192</v>
      </c>
      <c r="M420" s="697" t="s">
        <v>1192</v>
      </c>
      <c r="N420" s="572" t="s">
        <v>1862</v>
      </c>
      <c r="O420" s="511" t="s">
        <v>1804</v>
      </c>
    </row>
    <row r="421" spans="1:15" s="548" customFormat="1" ht="81" x14ac:dyDescent="0.2">
      <c r="A421" s="576" t="s">
        <v>3305</v>
      </c>
      <c r="B421" s="577" t="s">
        <v>3620</v>
      </c>
      <c r="C421" s="578" t="s">
        <v>1848</v>
      </c>
      <c r="D421" s="579" t="s">
        <v>2720</v>
      </c>
      <c r="E421" s="577" t="s">
        <v>2722</v>
      </c>
      <c r="F421" s="580" t="s">
        <v>2723</v>
      </c>
      <c r="G421" s="580" t="s">
        <v>2233</v>
      </c>
      <c r="H421" s="580" t="s">
        <v>2126</v>
      </c>
      <c r="I421" s="580" t="s">
        <v>2127</v>
      </c>
      <c r="J421" s="581">
        <v>97239</v>
      </c>
      <c r="K421" s="582" t="s">
        <v>1807</v>
      </c>
      <c r="L421" s="696" t="s">
        <v>1192</v>
      </c>
      <c r="M421" s="696" t="s">
        <v>1192</v>
      </c>
      <c r="N421" s="584" t="s">
        <v>3578</v>
      </c>
      <c r="O421" s="585" t="s">
        <v>2720</v>
      </c>
    </row>
    <row r="422" spans="1:15" s="548" customFormat="1" ht="81" x14ac:dyDescent="0.2">
      <c r="A422" s="576" t="s">
        <v>3305</v>
      </c>
      <c r="B422" s="586" t="s">
        <v>3621</v>
      </c>
      <c r="C422" s="578" t="s">
        <v>1863</v>
      </c>
      <c r="D422" s="579" t="s">
        <v>2721</v>
      </c>
      <c r="E422" s="577" t="s">
        <v>2680</v>
      </c>
      <c r="F422" s="580" t="s">
        <v>2719</v>
      </c>
      <c r="G422" s="580" t="s">
        <v>2234</v>
      </c>
      <c r="H422" s="580" t="s">
        <v>2126</v>
      </c>
      <c r="I422" s="580" t="s">
        <v>2127</v>
      </c>
      <c r="J422" s="581">
        <v>97227</v>
      </c>
      <c r="K422" s="582" t="s">
        <v>1807</v>
      </c>
      <c r="L422" s="696" t="s">
        <v>1192</v>
      </c>
      <c r="M422" s="696" t="s">
        <v>1192</v>
      </c>
      <c r="N422" s="584" t="s">
        <v>3579</v>
      </c>
      <c r="O422" s="585" t="s">
        <v>2721</v>
      </c>
    </row>
    <row r="423" spans="1:15" ht="40.5" x14ac:dyDescent="0.2">
      <c r="A423" s="567" t="s">
        <v>3302</v>
      </c>
      <c r="B423" s="508"/>
      <c r="C423" s="568" t="s">
        <v>1989</v>
      </c>
      <c r="D423" s="507" t="s">
        <v>1990</v>
      </c>
      <c r="E423" s="508" t="s">
        <v>1992</v>
      </c>
      <c r="F423" s="509" t="s">
        <v>1991</v>
      </c>
      <c r="G423" s="509" t="s">
        <v>2235</v>
      </c>
      <c r="H423" s="509" t="s">
        <v>2126</v>
      </c>
      <c r="I423" s="509" t="s">
        <v>2127</v>
      </c>
      <c r="J423" s="569">
        <v>97225</v>
      </c>
      <c r="K423" s="570" t="s">
        <v>568</v>
      </c>
      <c r="L423" s="697" t="s">
        <v>1192</v>
      </c>
      <c r="M423" s="697" t="s">
        <v>1192</v>
      </c>
      <c r="N423" s="572" t="s">
        <v>2066</v>
      </c>
      <c r="O423" s="511" t="s">
        <v>1990</v>
      </c>
    </row>
    <row r="424" spans="1:15" ht="40.5" x14ac:dyDescent="0.2">
      <c r="A424" s="504" t="s">
        <v>3302</v>
      </c>
      <c r="B424" s="508"/>
      <c r="C424" s="568" t="s">
        <v>2046</v>
      </c>
      <c r="D424" s="507" t="s">
        <v>2047</v>
      </c>
      <c r="E424" s="508" t="s">
        <v>2048</v>
      </c>
      <c r="F424" s="509" t="s">
        <v>2049</v>
      </c>
      <c r="G424" s="509" t="s">
        <v>2236</v>
      </c>
      <c r="H424" s="509" t="s">
        <v>2211</v>
      </c>
      <c r="I424" s="509" t="s">
        <v>2127</v>
      </c>
      <c r="J424" s="569">
        <v>97035</v>
      </c>
      <c r="K424" s="570"/>
      <c r="L424" s="697" t="s">
        <v>1192</v>
      </c>
      <c r="M424" s="697" t="s">
        <v>1192</v>
      </c>
      <c r="N424" s="572" t="s">
        <v>2282</v>
      </c>
      <c r="O424" s="511"/>
    </row>
    <row r="425" spans="1:15" ht="40.5" x14ac:dyDescent="0.2">
      <c r="A425" s="504" t="s">
        <v>3302</v>
      </c>
      <c r="B425" s="505"/>
      <c r="C425" s="568" t="s">
        <v>2062</v>
      </c>
      <c r="D425" s="507" t="s">
        <v>2063</v>
      </c>
      <c r="E425" s="508" t="s">
        <v>2065</v>
      </c>
      <c r="F425" s="509" t="s">
        <v>2064</v>
      </c>
      <c r="G425" s="509" t="s">
        <v>2298</v>
      </c>
      <c r="H425" s="509" t="s">
        <v>2126</v>
      </c>
      <c r="I425" s="509" t="s">
        <v>2127</v>
      </c>
      <c r="J425" s="569">
        <v>97206</v>
      </c>
      <c r="K425" s="570" t="s">
        <v>568</v>
      </c>
      <c r="L425" s="573">
        <v>0</v>
      </c>
      <c r="M425" s="573">
        <v>0</v>
      </c>
      <c r="N425" s="572" t="s">
        <v>2297</v>
      </c>
      <c r="O425" s="511" t="s">
        <v>2063</v>
      </c>
    </row>
    <row r="426" spans="1:15" ht="67.5" x14ac:dyDescent="0.2">
      <c r="A426" s="504" t="s">
        <v>3302</v>
      </c>
      <c r="B426" s="505"/>
      <c r="C426" s="568" t="s">
        <v>2105</v>
      </c>
      <c r="D426" s="507" t="s">
        <v>2106</v>
      </c>
      <c r="E426" s="508" t="s">
        <v>2284</v>
      </c>
      <c r="F426" s="509" t="s">
        <v>2107</v>
      </c>
      <c r="G426" s="508" t="s">
        <v>3174</v>
      </c>
      <c r="H426" s="509" t="s">
        <v>2150</v>
      </c>
      <c r="I426" s="509" t="s">
        <v>2127</v>
      </c>
      <c r="J426" s="569">
        <v>97008</v>
      </c>
      <c r="K426" s="570"/>
      <c r="L426" s="573">
        <v>0</v>
      </c>
      <c r="M426" s="573">
        <v>0</v>
      </c>
      <c r="N426" s="572" t="s">
        <v>3580</v>
      </c>
      <c r="O426" s="511" t="s">
        <v>2106</v>
      </c>
    </row>
    <row r="427" spans="1:15" ht="54" x14ac:dyDescent="0.2">
      <c r="A427" s="599" t="s">
        <v>3305</v>
      </c>
      <c r="B427" s="577" t="s">
        <v>3620</v>
      </c>
      <c r="C427" s="578" t="s">
        <v>2279</v>
      </c>
      <c r="D427" s="579" t="s">
        <v>2280</v>
      </c>
      <c r="E427" s="577" t="s">
        <v>2293</v>
      </c>
      <c r="F427" s="580" t="s">
        <v>2294</v>
      </c>
      <c r="G427" s="580" t="s">
        <v>2281</v>
      </c>
      <c r="H427" s="580" t="s">
        <v>2126</v>
      </c>
      <c r="I427" s="580" t="s">
        <v>2127</v>
      </c>
      <c r="J427" s="581">
        <v>97201</v>
      </c>
      <c r="K427" s="582">
        <v>1922</v>
      </c>
      <c r="L427" s="583">
        <v>0</v>
      </c>
      <c r="M427" s="583">
        <v>40224</v>
      </c>
      <c r="N427" s="584" t="s">
        <v>3581</v>
      </c>
      <c r="O427" s="585" t="s">
        <v>2280</v>
      </c>
    </row>
    <row r="428" spans="1:15" ht="54" x14ac:dyDescent="0.2">
      <c r="A428" s="576" t="s">
        <v>3305</v>
      </c>
      <c r="B428" s="586" t="s">
        <v>3582</v>
      </c>
      <c r="C428" s="578" t="s">
        <v>2316</v>
      </c>
      <c r="D428" s="579" t="s">
        <v>2320</v>
      </c>
      <c r="E428" s="577" t="s">
        <v>2317</v>
      </c>
      <c r="F428" s="580" t="s">
        <v>2318</v>
      </c>
      <c r="G428" s="580" t="s">
        <v>2319</v>
      </c>
      <c r="H428" s="580" t="s">
        <v>2126</v>
      </c>
      <c r="I428" s="580" t="s">
        <v>2127</v>
      </c>
      <c r="J428" s="581">
        <v>97205</v>
      </c>
      <c r="K428" s="582">
        <v>1956</v>
      </c>
      <c r="L428" s="583">
        <v>0</v>
      </c>
      <c r="M428" s="583">
        <v>0</v>
      </c>
      <c r="N428" s="584" t="s">
        <v>3583</v>
      </c>
      <c r="O428" s="585" t="s">
        <v>2320</v>
      </c>
    </row>
    <row r="429" spans="1:15" ht="40.5" x14ac:dyDescent="0.2">
      <c r="A429" s="576" t="s">
        <v>3305</v>
      </c>
      <c r="B429" s="577" t="s">
        <v>3622</v>
      </c>
      <c r="C429" s="578" t="s">
        <v>2532</v>
      </c>
      <c r="D429" s="579" t="s">
        <v>2531</v>
      </c>
      <c r="E429" s="577" t="s">
        <v>2533</v>
      </c>
      <c r="F429" s="580" t="s">
        <v>2530</v>
      </c>
      <c r="G429" s="580" t="s">
        <v>2535</v>
      </c>
      <c r="H429" s="580" t="s">
        <v>2534</v>
      </c>
      <c r="I429" s="580" t="s">
        <v>2210</v>
      </c>
      <c r="J429" s="581">
        <v>98105</v>
      </c>
      <c r="K429" s="582">
        <v>1981</v>
      </c>
      <c r="L429" s="583" t="s">
        <v>1807</v>
      </c>
      <c r="M429" s="583" t="s">
        <v>1807</v>
      </c>
      <c r="N429" s="608" t="s">
        <v>3584</v>
      </c>
      <c r="O429" s="585" t="s">
        <v>2531</v>
      </c>
    </row>
    <row r="430" spans="1:15" ht="40.5" x14ac:dyDescent="0.2">
      <c r="A430" s="504" t="s">
        <v>3302</v>
      </c>
      <c r="B430" s="505"/>
      <c r="C430" s="568" t="s">
        <v>2542</v>
      </c>
      <c r="D430" s="507" t="s">
        <v>2543</v>
      </c>
      <c r="E430" s="508" t="s">
        <v>2546</v>
      </c>
      <c r="F430" s="509" t="s">
        <v>2547</v>
      </c>
      <c r="G430" s="509" t="s">
        <v>2544</v>
      </c>
      <c r="H430" s="509" t="s">
        <v>2126</v>
      </c>
      <c r="I430" s="509" t="s">
        <v>2127</v>
      </c>
      <c r="J430" s="569">
        <v>97201</v>
      </c>
      <c r="K430" s="570">
        <v>1966</v>
      </c>
      <c r="L430" s="573" t="s">
        <v>1807</v>
      </c>
      <c r="M430" s="573" t="s">
        <v>1807</v>
      </c>
      <c r="N430" s="572" t="s">
        <v>2545</v>
      </c>
      <c r="O430" s="511" t="s">
        <v>2543</v>
      </c>
    </row>
    <row r="431" spans="1:15" x14ac:dyDescent="0.2">
      <c r="A431" s="609" t="s">
        <v>1892</v>
      </c>
      <c r="B431" s="610"/>
      <c r="C431" s="692" t="s">
        <v>2541</v>
      </c>
      <c r="D431" s="507"/>
      <c r="E431" s="508"/>
      <c r="F431" s="509"/>
      <c r="G431" s="509"/>
      <c r="H431" s="509"/>
      <c r="I431" s="509"/>
      <c r="J431" s="569"/>
      <c r="K431" s="570"/>
      <c r="L431" s="573"/>
      <c r="M431" s="573"/>
      <c r="N431" s="572"/>
      <c r="O431" s="511"/>
    </row>
    <row r="432" spans="1:15" x14ac:dyDescent="0.2">
      <c r="A432" s="669" t="s">
        <v>183</v>
      </c>
      <c r="B432" s="658"/>
      <c r="C432" s="656" t="s">
        <v>684</v>
      </c>
      <c r="D432" s="657" t="s">
        <v>686</v>
      </c>
      <c r="E432" s="658" t="s">
        <v>685</v>
      </c>
      <c r="F432" s="659" t="s">
        <v>1433</v>
      </c>
      <c r="G432" s="659" t="s">
        <v>568</v>
      </c>
      <c r="H432" s="659" t="s">
        <v>568</v>
      </c>
      <c r="I432" s="659" t="s">
        <v>568</v>
      </c>
      <c r="J432" s="660" t="s">
        <v>568</v>
      </c>
      <c r="K432" s="661" t="s">
        <v>568</v>
      </c>
      <c r="L432" s="663" t="s">
        <v>568</v>
      </c>
      <c r="M432" s="663" t="s">
        <v>568</v>
      </c>
      <c r="N432" s="671"/>
      <c r="O432" s="672" t="s">
        <v>568</v>
      </c>
    </row>
    <row r="433" spans="1:15" x14ac:dyDescent="0.2">
      <c r="A433" s="669" t="s">
        <v>183</v>
      </c>
      <c r="B433" s="658"/>
      <c r="C433" s="656" t="s">
        <v>687</v>
      </c>
      <c r="D433" s="657" t="s">
        <v>689</v>
      </c>
      <c r="E433" s="658" t="s">
        <v>688</v>
      </c>
      <c r="F433" s="659" t="s">
        <v>1434</v>
      </c>
      <c r="G433" s="659" t="s">
        <v>568</v>
      </c>
      <c r="H433" s="659" t="s">
        <v>568</v>
      </c>
      <c r="I433" s="659" t="s">
        <v>568</v>
      </c>
      <c r="J433" s="660" t="s">
        <v>568</v>
      </c>
      <c r="K433" s="661" t="s">
        <v>568</v>
      </c>
      <c r="L433" s="663" t="s">
        <v>568</v>
      </c>
      <c r="M433" s="663" t="s">
        <v>568</v>
      </c>
      <c r="N433" s="671"/>
      <c r="O433" s="672" t="s">
        <v>568</v>
      </c>
    </row>
    <row r="434" spans="1:15" x14ac:dyDescent="0.2">
      <c r="A434" s="669" t="s">
        <v>183</v>
      </c>
      <c r="B434" s="658"/>
      <c r="C434" s="656" t="s">
        <v>690</v>
      </c>
      <c r="D434" s="657" t="s">
        <v>692</v>
      </c>
      <c r="E434" s="658" t="s">
        <v>691</v>
      </c>
      <c r="F434" s="659" t="s">
        <v>1435</v>
      </c>
      <c r="G434" s="659" t="s">
        <v>2238</v>
      </c>
      <c r="H434" s="659" t="s">
        <v>2126</v>
      </c>
      <c r="I434" s="659" t="s">
        <v>2127</v>
      </c>
      <c r="J434" s="660">
        <v>97239</v>
      </c>
      <c r="K434" s="661" t="s">
        <v>568</v>
      </c>
      <c r="L434" s="663" t="s">
        <v>568</v>
      </c>
      <c r="M434" s="663" t="s">
        <v>568</v>
      </c>
      <c r="N434" s="671"/>
      <c r="O434" s="672" t="s">
        <v>568</v>
      </c>
    </row>
    <row r="435" spans="1:15" ht="27" x14ac:dyDescent="0.2">
      <c r="A435" s="669" t="s">
        <v>183</v>
      </c>
      <c r="B435" s="658"/>
      <c r="C435" s="656" t="s">
        <v>693</v>
      </c>
      <c r="D435" s="657" t="s">
        <v>694</v>
      </c>
      <c r="E435" s="658" t="s">
        <v>419</v>
      </c>
      <c r="F435" s="659" t="s">
        <v>1436</v>
      </c>
      <c r="G435" s="659" t="s">
        <v>568</v>
      </c>
      <c r="H435" s="659" t="s">
        <v>568</v>
      </c>
      <c r="I435" s="659" t="s">
        <v>568</v>
      </c>
      <c r="J435" s="660" t="s">
        <v>568</v>
      </c>
      <c r="K435" s="661">
        <v>1991</v>
      </c>
      <c r="L435" s="663" t="s">
        <v>568</v>
      </c>
      <c r="M435" s="663" t="s">
        <v>568</v>
      </c>
      <c r="N435" s="671" t="s">
        <v>3797</v>
      </c>
      <c r="O435" s="672" t="s">
        <v>568</v>
      </c>
    </row>
    <row r="436" spans="1:15" x14ac:dyDescent="0.2">
      <c r="A436" s="669" t="s">
        <v>183</v>
      </c>
      <c r="B436" s="658"/>
      <c r="C436" s="656" t="s">
        <v>695</v>
      </c>
      <c r="D436" s="657" t="s">
        <v>697</v>
      </c>
      <c r="E436" s="658" t="s">
        <v>696</v>
      </c>
      <c r="F436" s="659" t="s">
        <v>1437</v>
      </c>
      <c r="G436" s="659" t="s">
        <v>568</v>
      </c>
      <c r="H436" s="659" t="s">
        <v>568</v>
      </c>
      <c r="I436" s="659" t="s">
        <v>568</v>
      </c>
      <c r="J436" s="660" t="s">
        <v>568</v>
      </c>
      <c r="K436" s="661" t="s">
        <v>568</v>
      </c>
      <c r="L436" s="663" t="s">
        <v>568</v>
      </c>
      <c r="M436" s="663" t="s">
        <v>568</v>
      </c>
      <c r="N436" s="671"/>
      <c r="O436" s="672" t="s">
        <v>568</v>
      </c>
    </row>
    <row r="437" spans="1:15" ht="27" x14ac:dyDescent="0.2">
      <c r="A437" s="576" t="s">
        <v>3305</v>
      </c>
      <c r="B437" s="586" t="s">
        <v>3615</v>
      </c>
      <c r="C437" s="578" t="s">
        <v>698</v>
      </c>
      <c r="D437" s="579" t="s">
        <v>700</v>
      </c>
      <c r="E437" s="577" t="s">
        <v>699</v>
      </c>
      <c r="F437" s="580" t="s">
        <v>1438</v>
      </c>
      <c r="G437" s="580" t="s">
        <v>568</v>
      </c>
      <c r="H437" s="580" t="s">
        <v>568</v>
      </c>
      <c r="I437" s="580" t="s">
        <v>568</v>
      </c>
      <c r="J437" s="581" t="s">
        <v>568</v>
      </c>
      <c r="K437" s="582" t="s">
        <v>568</v>
      </c>
      <c r="L437" s="583" t="s">
        <v>568</v>
      </c>
      <c r="M437" s="583" t="s">
        <v>568</v>
      </c>
      <c r="N437" s="608" t="s">
        <v>2549</v>
      </c>
      <c r="O437" s="585" t="s">
        <v>568</v>
      </c>
    </row>
    <row r="438" spans="1:15" x14ac:dyDescent="0.2">
      <c r="A438" s="669" t="s">
        <v>183</v>
      </c>
      <c r="B438" s="658"/>
      <c r="C438" s="656" t="s">
        <v>701</v>
      </c>
      <c r="D438" s="657" t="s">
        <v>703</v>
      </c>
      <c r="E438" s="658" t="s">
        <v>702</v>
      </c>
      <c r="F438" s="659" t="s">
        <v>1439</v>
      </c>
      <c r="G438" s="659" t="s">
        <v>568</v>
      </c>
      <c r="H438" s="659" t="s">
        <v>568</v>
      </c>
      <c r="I438" s="659" t="s">
        <v>568</v>
      </c>
      <c r="J438" s="660" t="s">
        <v>568</v>
      </c>
      <c r="K438" s="661" t="s">
        <v>568</v>
      </c>
      <c r="L438" s="663" t="s">
        <v>568</v>
      </c>
      <c r="M438" s="663" t="s">
        <v>568</v>
      </c>
      <c r="N438" s="671"/>
      <c r="O438" s="672" t="s">
        <v>568</v>
      </c>
    </row>
    <row r="439" spans="1:15" x14ac:dyDescent="0.2">
      <c r="A439" s="669" t="s">
        <v>183</v>
      </c>
      <c r="B439" s="658"/>
      <c r="C439" s="656" t="s">
        <v>704</v>
      </c>
      <c r="D439" s="657" t="s">
        <v>706</v>
      </c>
      <c r="E439" s="658" t="s">
        <v>705</v>
      </c>
      <c r="F439" s="659" t="s">
        <v>1432</v>
      </c>
      <c r="G439" s="659" t="s">
        <v>568</v>
      </c>
      <c r="H439" s="659" t="s">
        <v>568</v>
      </c>
      <c r="I439" s="659" t="s">
        <v>568</v>
      </c>
      <c r="J439" s="660" t="s">
        <v>568</v>
      </c>
      <c r="K439" s="661" t="s">
        <v>568</v>
      </c>
      <c r="L439" s="663" t="s">
        <v>568</v>
      </c>
      <c r="M439" s="663" t="s">
        <v>568</v>
      </c>
      <c r="N439" s="671"/>
      <c r="O439" s="672" t="s">
        <v>568</v>
      </c>
    </row>
    <row r="440" spans="1:15" x14ac:dyDescent="0.2">
      <c r="A440" s="669" t="s">
        <v>183</v>
      </c>
      <c r="B440" s="658"/>
      <c r="C440" s="656" t="s">
        <v>707</v>
      </c>
      <c r="D440" s="657" t="s">
        <v>709</v>
      </c>
      <c r="E440" s="658" t="s">
        <v>708</v>
      </c>
      <c r="F440" s="659" t="s">
        <v>1440</v>
      </c>
      <c r="G440" s="659" t="s">
        <v>568</v>
      </c>
      <c r="H440" s="659" t="s">
        <v>568</v>
      </c>
      <c r="I440" s="659" t="s">
        <v>568</v>
      </c>
      <c r="J440" s="660" t="s">
        <v>568</v>
      </c>
      <c r="K440" s="661" t="s">
        <v>568</v>
      </c>
      <c r="L440" s="663" t="s">
        <v>568</v>
      </c>
      <c r="M440" s="663" t="s">
        <v>568</v>
      </c>
      <c r="N440" s="671"/>
      <c r="O440" s="672" t="s">
        <v>568</v>
      </c>
    </row>
    <row r="441" spans="1:15" x14ac:dyDescent="0.2">
      <c r="A441" s="669" t="s">
        <v>183</v>
      </c>
      <c r="B441" s="658"/>
      <c r="C441" s="656" t="s">
        <v>710</v>
      </c>
      <c r="D441" s="657" t="s">
        <v>712</v>
      </c>
      <c r="E441" s="658" t="s">
        <v>711</v>
      </c>
      <c r="F441" s="659" t="s">
        <v>1441</v>
      </c>
      <c r="G441" s="659" t="s">
        <v>2237</v>
      </c>
      <c r="H441" s="659" t="s">
        <v>2126</v>
      </c>
      <c r="I441" s="659" t="s">
        <v>2127</v>
      </c>
      <c r="J441" s="660">
        <v>97239</v>
      </c>
      <c r="K441" s="661" t="s">
        <v>568</v>
      </c>
      <c r="L441" s="663" t="s">
        <v>568</v>
      </c>
      <c r="M441" s="663" t="s">
        <v>568</v>
      </c>
      <c r="N441" s="671"/>
      <c r="O441" s="672" t="s">
        <v>568</v>
      </c>
    </row>
    <row r="442" spans="1:15" x14ac:dyDescent="0.2">
      <c r="A442" s="669" t="s">
        <v>183</v>
      </c>
      <c r="B442" s="658"/>
      <c r="C442" s="656" t="s">
        <v>713</v>
      </c>
      <c r="D442" s="657" t="s">
        <v>715</v>
      </c>
      <c r="E442" s="658" t="s">
        <v>714</v>
      </c>
      <c r="F442" s="659" t="s">
        <v>1442</v>
      </c>
      <c r="G442" s="659" t="s">
        <v>2239</v>
      </c>
      <c r="H442" s="659" t="s">
        <v>2126</v>
      </c>
      <c r="I442" s="659" t="s">
        <v>2127</v>
      </c>
      <c r="J442" s="660">
        <v>97239</v>
      </c>
      <c r="K442" s="661" t="s">
        <v>568</v>
      </c>
      <c r="L442" s="663" t="s">
        <v>568</v>
      </c>
      <c r="M442" s="663" t="s">
        <v>568</v>
      </c>
      <c r="N442" s="671"/>
      <c r="O442" s="672" t="s">
        <v>568</v>
      </c>
    </row>
    <row r="443" spans="1:15" x14ac:dyDescent="0.2">
      <c r="A443" s="669" t="s">
        <v>183</v>
      </c>
      <c r="B443" s="658"/>
      <c r="C443" s="656" t="s">
        <v>716</v>
      </c>
      <c r="D443" s="657" t="s">
        <v>718</v>
      </c>
      <c r="E443" s="658" t="s">
        <v>717</v>
      </c>
      <c r="F443" s="659" t="s">
        <v>1443</v>
      </c>
      <c r="G443" s="659" t="s">
        <v>2240</v>
      </c>
      <c r="H443" s="659" t="s">
        <v>2126</v>
      </c>
      <c r="I443" s="659" t="s">
        <v>2127</v>
      </c>
      <c r="J443" s="660">
        <v>97239</v>
      </c>
      <c r="K443" s="661" t="s">
        <v>568</v>
      </c>
      <c r="L443" s="663" t="s">
        <v>568</v>
      </c>
      <c r="M443" s="663" t="s">
        <v>568</v>
      </c>
      <c r="N443" s="671"/>
      <c r="O443" s="672" t="s">
        <v>568</v>
      </c>
    </row>
    <row r="444" spans="1:15" x14ac:dyDescent="0.2">
      <c r="A444" s="669" t="s">
        <v>183</v>
      </c>
      <c r="B444" s="658"/>
      <c r="C444" s="656" t="s">
        <v>719</v>
      </c>
      <c r="D444" s="657" t="s">
        <v>721</v>
      </c>
      <c r="E444" s="658" t="s">
        <v>720</v>
      </c>
      <c r="F444" s="659" t="s">
        <v>1444</v>
      </c>
      <c r="G444" s="659" t="s">
        <v>2133</v>
      </c>
      <c r="H444" s="659" t="s">
        <v>2126</v>
      </c>
      <c r="I444" s="659" t="s">
        <v>2127</v>
      </c>
      <c r="J444" s="660">
        <v>97239</v>
      </c>
      <c r="K444" s="661" t="s">
        <v>568</v>
      </c>
      <c r="L444" s="663" t="s">
        <v>568</v>
      </c>
      <c r="M444" s="663" t="s">
        <v>568</v>
      </c>
      <c r="N444" s="671"/>
      <c r="O444" s="672" t="s">
        <v>568</v>
      </c>
    </row>
    <row r="445" spans="1:15" x14ac:dyDescent="0.2">
      <c r="A445" s="669" t="s">
        <v>183</v>
      </c>
      <c r="B445" s="658"/>
      <c r="C445" s="656" t="s">
        <v>722</v>
      </c>
      <c r="D445" s="657" t="s">
        <v>730</v>
      </c>
      <c r="E445" s="658" t="s">
        <v>729</v>
      </c>
      <c r="F445" s="659" t="s">
        <v>1445</v>
      </c>
      <c r="G445" s="659" t="s">
        <v>2241</v>
      </c>
      <c r="H445" s="659" t="s">
        <v>2126</v>
      </c>
      <c r="I445" s="659" t="s">
        <v>2127</v>
      </c>
      <c r="J445" s="660">
        <v>97239</v>
      </c>
      <c r="K445" s="661" t="s">
        <v>568</v>
      </c>
      <c r="L445" s="663" t="s">
        <v>568</v>
      </c>
      <c r="M445" s="663" t="s">
        <v>568</v>
      </c>
      <c r="N445" s="671"/>
      <c r="O445" s="672" t="s">
        <v>568</v>
      </c>
    </row>
    <row r="446" spans="1:15" ht="27" x14ac:dyDescent="0.2">
      <c r="A446" s="567" t="s">
        <v>3302</v>
      </c>
      <c r="B446" s="508"/>
      <c r="C446" s="601" t="s">
        <v>629</v>
      </c>
      <c r="D446" s="602" t="s">
        <v>630</v>
      </c>
      <c r="E446" s="603" t="s">
        <v>1415</v>
      </c>
      <c r="F446" s="604" t="s">
        <v>1290</v>
      </c>
      <c r="G446" s="604" t="s">
        <v>2242</v>
      </c>
      <c r="H446" s="604" t="s">
        <v>2126</v>
      </c>
      <c r="I446" s="604" t="s">
        <v>2127</v>
      </c>
      <c r="J446" s="686">
        <v>97205</v>
      </c>
      <c r="K446" s="570" t="s">
        <v>568</v>
      </c>
      <c r="L446" s="573" t="s">
        <v>568</v>
      </c>
      <c r="M446" s="573" t="s">
        <v>568</v>
      </c>
      <c r="N446" s="572" t="s">
        <v>1416</v>
      </c>
      <c r="O446" s="511" t="s">
        <v>1680</v>
      </c>
    </row>
    <row r="447" spans="1:15" x14ac:dyDescent="0.2">
      <c r="A447" s="669" t="s">
        <v>183</v>
      </c>
      <c r="B447" s="655"/>
      <c r="C447" s="656" t="s">
        <v>305</v>
      </c>
      <c r="D447" s="657" t="s">
        <v>304</v>
      </c>
      <c r="E447" s="658" t="s">
        <v>306</v>
      </c>
      <c r="F447" s="659" t="s">
        <v>1446</v>
      </c>
      <c r="G447" s="659" t="s">
        <v>568</v>
      </c>
      <c r="H447" s="659" t="s">
        <v>568</v>
      </c>
      <c r="I447" s="659" t="s">
        <v>568</v>
      </c>
      <c r="J447" s="660" t="s">
        <v>568</v>
      </c>
      <c r="K447" s="661" t="s">
        <v>568</v>
      </c>
      <c r="L447" s="663" t="s">
        <v>568</v>
      </c>
      <c r="M447" s="663" t="s">
        <v>568</v>
      </c>
      <c r="N447" s="671"/>
      <c r="O447" s="672" t="s">
        <v>568</v>
      </c>
    </row>
    <row r="448" spans="1:15" x14ac:dyDescent="0.2">
      <c r="A448" s="669" t="s">
        <v>183</v>
      </c>
      <c r="B448" s="655"/>
      <c r="C448" s="656" t="s">
        <v>723</v>
      </c>
      <c r="D448" s="657" t="s">
        <v>725</v>
      </c>
      <c r="E448" s="658" t="s">
        <v>923</v>
      </c>
      <c r="F448" s="659" t="s">
        <v>1447</v>
      </c>
      <c r="G448" s="659" t="s">
        <v>2243</v>
      </c>
      <c r="H448" s="659" t="s">
        <v>2126</v>
      </c>
      <c r="I448" s="659" t="s">
        <v>2127</v>
      </c>
      <c r="J448" s="660">
        <v>97239</v>
      </c>
      <c r="K448" s="661" t="s">
        <v>568</v>
      </c>
      <c r="L448" s="663" t="s">
        <v>568</v>
      </c>
      <c r="M448" s="663" t="s">
        <v>568</v>
      </c>
      <c r="N448" s="671" t="s">
        <v>916</v>
      </c>
      <c r="O448" s="672" t="s">
        <v>568</v>
      </c>
    </row>
    <row r="449" spans="1:15" x14ac:dyDescent="0.2">
      <c r="A449" s="669" t="s">
        <v>183</v>
      </c>
      <c r="B449" s="655"/>
      <c r="C449" s="656" t="s">
        <v>724</v>
      </c>
      <c r="D449" s="657" t="s">
        <v>726</v>
      </c>
      <c r="E449" s="658" t="s">
        <v>727</v>
      </c>
      <c r="F449" s="659" t="s">
        <v>1448</v>
      </c>
      <c r="G449" s="659" t="s">
        <v>2244</v>
      </c>
      <c r="H449" s="659" t="s">
        <v>2126</v>
      </c>
      <c r="I449" s="659" t="s">
        <v>2127</v>
      </c>
      <c r="J449" s="660">
        <v>97239</v>
      </c>
      <c r="K449" s="661" t="s">
        <v>568</v>
      </c>
      <c r="L449" s="663" t="s">
        <v>568</v>
      </c>
      <c r="M449" s="663" t="s">
        <v>568</v>
      </c>
      <c r="N449" s="671" t="s">
        <v>916</v>
      </c>
      <c r="O449" s="672" t="s">
        <v>568</v>
      </c>
    </row>
    <row r="450" spans="1:15" x14ac:dyDescent="0.2">
      <c r="A450" s="609" t="s">
        <v>1892</v>
      </c>
      <c r="B450" s="610"/>
      <c r="C450" s="692" t="s">
        <v>1921</v>
      </c>
      <c r="D450" s="507"/>
      <c r="E450" s="508"/>
      <c r="F450" s="509"/>
      <c r="G450" s="509"/>
      <c r="H450" s="509"/>
      <c r="I450" s="509"/>
      <c r="J450" s="569"/>
      <c r="K450" s="570"/>
      <c r="L450" s="573"/>
      <c r="M450" s="573"/>
      <c r="N450" s="572"/>
      <c r="O450" s="511"/>
    </row>
    <row r="451" spans="1:15" x14ac:dyDescent="0.2">
      <c r="A451" s="669" t="s">
        <v>2405</v>
      </c>
      <c r="B451" s="655"/>
      <c r="C451" s="656" t="s">
        <v>1139</v>
      </c>
      <c r="D451" s="657" t="s">
        <v>1140</v>
      </c>
      <c r="E451" s="658" t="s">
        <v>3760</v>
      </c>
      <c r="F451" s="659" t="s">
        <v>3765</v>
      </c>
      <c r="G451" s="659" t="s">
        <v>2136</v>
      </c>
      <c r="H451" s="659" t="s">
        <v>2126</v>
      </c>
      <c r="I451" s="659" t="s">
        <v>2127</v>
      </c>
      <c r="J451" s="660">
        <v>97239</v>
      </c>
      <c r="K451" s="661" t="s">
        <v>568</v>
      </c>
      <c r="L451" s="663" t="s">
        <v>568</v>
      </c>
      <c r="M451" s="663" t="s">
        <v>568</v>
      </c>
      <c r="N451" s="671" t="s">
        <v>364</v>
      </c>
      <c r="O451" s="672" t="s">
        <v>568</v>
      </c>
    </row>
    <row r="452" spans="1:15" x14ac:dyDescent="0.2">
      <c r="A452" s="609" t="s">
        <v>1892</v>
      </c>
      <c r="B452" s="610"/>
      <c r="C452" s="692" t="s">
        <v>1922</v>
      </c>
      <c r="D452" s="507"/>
      <c r="E452" s="508"/>
      <c r="F452" s="509"/>
      <c r="G452" s="509"/>
      <c r="H452" s="509"/>
      <c r="I452" s="509"/>
      <c r="J452" s="569"/>
      <c r="K452" s="570"/>
      <c r="L452" s="573"/>
      <c r="M452" s="573"/>
      <c r="N452" s="572"/>
      <c r="O452" s="511"/>
    </row>
    <row r="453" spans="1:15" ht="54" x14ac:dyDescent="0.2">
      <c r="A453" s="576" t="s">
        <v>3305</v>
      </c>
      <c r="B453" s="577" t="s">
        <v>3585</v>
      </c>
      <c r="C453" s="578" t="s">
        <v>529</v>
      </c>
      <c r="D453" s="579" t="s">
        <v>532</v>
      </c>
      <c r="E453" s="577" t="s">
        <v>530</v>
      </c>
      <c r="F453" s="580" t="s">
        <v>530</v>
      </c>
      <c r="G453" s="580" t="s">
        <v>2245</v>
      </c>
      <c r="H453" s="580" t="s">
        <v>2128</v>
      </c>
      <c r="I453" s="580" t="s">
        <v>2127</v>
      </c>
      <c r="J453" s="581">
        <v>97401</v>
      </c>
      <c r="K453" s="582" t="s">
        <v>568</v>
      </c>
      <c r="L453" s="583" t="s">
        <v>568</v>
      </c>
      <c r="M453" s="583" t="s">
        <v>568</v>
      </c>
      <c r="N453" s="584" t="s">
        <v>3586</v>
      </c>
      <c r="O453" s="585" t="s">
        <v>532</v>
      </c>
    </row>
    <row r="454" spans="1:15" x14ac:dyDescent="0.2">
      <c r="A454" s="609" t="s">
        <v>1892</v>
      </c>
      <c r="B454" s="610"/>
      <c r="C454" s="692" t="s">
        <v>1923</v>
      </c>
      <c r="D454" s="507"/>
      <c r="E454" s="508"/>
      <c r="F454" s="509"/>
      <c r="G454" s="509"/>
      <c r="H454" s="509"/>
      <c r="I454" s="509"/>
      <c r="J454" s="569"/>
      <c r="K454" s="570"/>
      <c r="L454" s="573"/>
      <c r="M454" s="573"/>
      <c r="N454" s="572"/>
      <c r="O454" s="511"/>
    </row>
    <row r="455" spans="1:15" x14ac:dyDescent="0.2">
      <c r="A455" s="669" t="s">
        <v>3302</v>
      </c>
      <c r="B455" s="655"/>
      <c r="C455" s="656" t="s">
        <v>933</v>
      </c>
      <c r="D455" s="657" t="s">
        <v>934</v>
      </c>
      <c r="E455" s="658" t="s">
        <v>935</v>
      </c>
      <c r="F455" s="659" t="s">
        <v>1449</v>
      </c>
      <c r="G455" s="659" t="s">
        <v>2201</v>
      </c>
      <c r="H455" s="659" t="s">
        <v>2126</v>
      </c>
      <c r="I455" s="659" t="s">
        <v>2127</v>
      </c>
      <c r="J455" s="660">
        <v>97201</v>
      </c>
      <c r="K455" s="661" t="s">
        <v>568</v>
      </c>
      <c r="L455" s="663" t="s">
        <v>568</v>
      </c>
      <c r="M455" s="663" t="s">
        <v>568</v>
      </c>
      <c r="N455" s="671"/>
      <c r="O455" s="672" t="s">
        <v>568</v>
      </c>
    </row>
    <row r="456" spans="1:15" x14ac:dyDescent="0.2">
      <c r="A456" s="654" t="s">
        <v>527</v>
      </c>
      <c r="B456" s="655"/>
      <c r="C456" s="656" t="s">
        <v>2088</v>
      </c>
      <c r="D456" s="657" t="s">
        <v>2089</v>
      </c>
      <c r="E456" s="658" t="s">
        <v>3757</v>
      </c>
      <c r="F456" s="659" t="s">
        <v>3756</v>
      </c>
      <c r="G456" s="659" t="s">
        <v>2122</v>
      </c>
      <c r="H456" s="659" t="s">
        <v>2126</v>
      </c>
      <c r="I456" s="659" t="s">
        <v>2127</v>
      </c>
      <c r="J456" s="660">
        <v>97201</v>
      </c>
      <c r="K456" s="661" t="s">
        <v>568</v>
      </c>
      <c r="L456" s="663" t="s">
        <v>568</v>
      </c>
      <c r="M456" s="663" t="s">
        <v>568</v>
      </c>
      <c r="N456" s="671" t="s">
        <v>2091</v>
      </c>
      <c r="O456" s="672" t="s">
        <v>568</v>
      </c>
    </row>
    <row r="457" spans="1:15" x14ac:dyDescent="0.2">
      <c r="A457" s="609" t="s">
        <v>1892</v>
      </c>
      <c r="B457" s="610"/>
      <c r="C457" s="692" t="s">
        <v>2090</v>
      </c>
      <c r="D457" s="507"/>
      <c r="E457" s="508"/>
      <c r="F457" s="509"/>
      <c r="G457" s="509"/>
      <c r="H457" s="509"/>
      <c r="I457" s="509"/>
      <c r="J457" s="569"/>
      <c r="K457" s="570"/>
      <c r="L457" s="573"/>
      <c r="M457" s="573"/>
      <c r="N457" s="572"/>
      <c r="O457" s="511"/>
    </row>
    <row r="458" spans="1:15" ht="27" x14ac:dyDescent="0.2">
      <c r="A458" s="669" t="s">
        <v>2405</v>
      </c>
      <c r="B458" s="655"/>
      <c r="C458" s="656" t="s">
        <v>1635</v>
      </c>
      <c r="D458" s="657" t="s">
        <v>1636</v>
      </c>
      <c r="E458" s="658" t="s">
        <v>1631</v>
      </c>
      <c r="F458" s="659" t="s">
        <v>1632</v>
      </c>
      <c r="G458" s="659" t="s">
        <v>2246</v>
      </c>
      <c r="H458" s="659" t="s">
        <v>2126</v>
      </c>
      <c r="I458" s="659" t="s">
        <v>2127</v>
      </c>
      <c r="J458" s="660">
        <v>97239</v>
      </c>
      <c r="K458" s="661" t="s">
        <v>568</v>
      </c>
      <c r="L458" s="663" t="s">
        <v>568</v>
      </c>
      <c r="M458" s="663" t="s">
        <v>568</v>
      </c>
      <c r="N458" s="671" t="s">
        <v>1633</v>
      </c>
      <c r="O458" s="672" t="s">
        <v>568</v>
      </c>
    </row>
    <row r="459" spans="1:15" ht="27" x14ac:dyDescent="0.2">
      <c r="A459" s="669" t="s">
        <v>2405</v>
      </c>
      <c r="B459" s="655"/>
      <c r="C459" s="656" t="s">
        <v>1639</v>
      </c>
      <c r="D459" s="657" t="s">
        <v>1640</v>
      </c>
      <c r="E459" s="658" t="s">
        <v>1637</v>
      </c>
      <c r="F459" s="659" t="s">
        <v>1638</v>
      </c>
      <c r="G459" s="659" t="s">
        <v>2246</v>
      </c>
      <c r="H459" s="659" t="s">
        <v>2126</v>
      </c>
      <c r="I459" s="659" t="s">
        <v>2127</v>
      </c>
      <c r="J459" s="660">
        <v>97239</v>
      </c>
      <c r="K459" s="661" t="s">
        <v>568</v>
      </c>
      <c r="L459" s="663" t="s">
        <v>568</v>
      </c>
      <c r="M459" s="663" t="s">
        <v>568</v>
      </c>
      <c r="N459" s="671" t="s">
        <v>1634</v>
      </c>
      <c r="O459" s="672" t="s">
        <v>568</v>
      </c>
    </row>
    <row r="460" spans="1:15" x14ac:dyDescent="0.2">
      <c r="A460" s="609" t="s">
        <v>1892</v>
      </c>
      <c r="B460" s="610"/>
      <c r="C460" s="692" t="s">
        <v>2356</v>
      </c>
      <c r="D460" s="507"/>
      <c r="E460" s="508"/>
      <c r="F460" s="509"/>
      <c r="G460" s="509"/>
      <c r="H460" s="509"/>
      <c r="I460" s="509"/>
      <c r="J460" s="569"/>
      <c r="K460" s="570"/>
      <c r="L460" s="573"/>
      <c r="M460" s="573"/>
      <c r="N460" s="572"/>
      <c r="O460" s="511"/>
    </row>
    <row r="461" spans="1:15" x14ac:dyDescent="0.2">
      <c r="A461" s="654" t="s">
        <v>3302</v>
      </c>
      <c r="B461" s="655"/>
      <c r="C461" s="656" t="s">
        <v>2357</v>
      </c>
      <c r="D461" s="657" t="s">
        <v>2358</v>
      </c>
      <c r="E461" s="658" t="s">
        <v>2359</v>
      </c>
      <c r="F461" s="659" t="s">
        <v>2360</v>
      </c>
      <c r="G461" s="659" t="s">
        <v>2314</v>
      </c>
      <c r="H461" s="659" t="s">
        <v>2126</v>
      </c>
      <c r="I461" s="659" t="s">
        <v>2127</v>
      </c>
      <c r="J461" s="660">
        <v>97239</v>
      </c>
      <c r="K461" s="661" t="s">
        <v>568</v>
      </c>
      <c r="L461" s="663" t="s">
        <v>568</v>
      </c>
      <c r="M461" s="663" t="s">
        <v>568</v>
      </c>
      <c r="N461" s="671" t="s">
        <v>2361</v>
      </c>
      <c r="O461" s="672" t="s">
        <v>568</v>
      </c>
    </row>
    <row r="462" spans="1:15" x14ac:dyDescent="0.2">
      <c r="A462" s="609" t="s">
        <v>1892</v>
      </c>
      <c r="B462" s="610"/>
      <c r="C462" s="692" t="s">
        <v>2355</v>
      </c>
      <c r="D462" s="507"/>
      <c r="E462" s="508"/>
      <c r="F462" s="509"/>
      <c r="G462" s="509"/>
      <c r="H462" s="509"/>
      <c r="I462" s="509"/>
      <c r="J462" s="569"/>
      <c r="K462" s="570"/>
      <c r="L462" s="573"/>
      <c r="M462" s="573"/>
      <c r="N462" s="572"/>
      <c r="O462" s="511"/>
    </row>
    <row r="463" spans="1:15" s="548" customFormat="1" ht="40.5" x14ac:dyDescent="0.2">
      <c r="A463" s="567" t="s">
        <v>3302</v>
      </c>
      <c r="B463" s="508"/>
      <c r="C463" s="568" t="s">
        <v>998</v>
      </c>
      <c r="D463" s="507" t="s">
        <v>999</v>
      </c>
      <c r="E463" s="508" t="s">
        <v>1627</v>
      </c>
      <c r="F463" s="509" t="s">
        <v>1308</v>
      </c>
      <c r="G463" s="509" t="s">
        <v>2247</v>
      </c>
      <c r="H463" s="509" t="s">
        <v>2126</v>
      </c>
      <c r="I463" s="509" t="s">
        <v>2127</v>
      </c>
      <c r="J463" s="569">
        <v>97239</v>
      </c>
      <c r="K463" s="570" t="s">
        <v>568</v>
      </c>
      <c r="L463" s="573" t="s">
        <v>568</v>
      </c>
      <c r="M463" s="573" t="s">
        <v>568</v>
      </c>
      <c r="N463" s="572" t="s">
        <v>1628</v>
      </c>
      <c r="O463" s="511" t="s">
        <v>1584</v>
      </c>
    </row>
    <row r="464" spans="1:15" x14ac:dyDescent="0.2">
      <c r="A464" s="639" t="s">
        <v>3302</v>
      </c>
      <c r="B464" s="643"/>
      <c r="C464" s="641" t="s">
        <v>1000</v>
      </c>
      <c r="D464" s="642" t="s">
        <v>1002</v>
      </c>
      <c r="E464" s="643" t="s">
        <v>1001</v>
      </c>
      <c r="F464" s="644" t="s">
        <v>3672</v>
      </c>
      <c r="G464" s="644" t="s">
        <v>2247</v>
      </c>
      <c r="H464" s="644" t="s">
        <v>2126</v>
      </c>
      <c r="I464" s="644" t="s">
        <v>2127</v>
      </c>
      <c r="J464" s="645">
        <v>97239</v>
      </c>
      <c r="K464" s="646" t="s">
        <v>568</v>
      </c>
      <c r="L464" s="647">
        <v>432.69</v>
      </c>
      <c r="M464" s="647">
        <v>478.79300000000001</v>
      </c>
      <c r="N464" s="648"/>
      <c r="O464" s="649" t="s">
        <v>1002</v>
      </c>
    </row>
    <row r="465" spans="1:15" x14ac:dyDescent="0.2">
      <c r="A465" s="639" t="s">
        <v>3302</v>
      </c>
      <c r="B465" s="643"/>
      <c r="C465" s="641" t="s">
        <v>995</v>
      </c>
      <c r="D465" s="642" t="s">
        <v>997</v>
      </c>
      <c r="E465" s="643" t="s">
        <v>996</v>
      </c>
      <c r="F465" s="644" t="s">
        <v>1309</v>
      </c>
      <c r="G465" s="644" t="s">
        <v>2247</v>
      </c>
      <c r="H465" s="644" t="s">
        <v>2126</v>
      </c>
      <c r="I465" s="644" t="s">
        <v>2127</v>
      </c>
      <c r="J465" s="645">
        <v>97239</v>
      </c>
      <c r="K465" s="646" t="s">
        <v>568</v>
      </c>
      <c r="L465" s="647">
        <v>39561.5</v>
      </c>
      <c r="M465" s="647">
        <v>41481.5</v>
      </c>
      <c r="N465" s="648" t="s">
        <v>1151</v>
      </c>
      <c r="O465" s="649" t="s">
        <v>997</v>
      </c>
    </row>
    <row r="466" spans="1:15" ht="54" x14ac:dyDescent="0.2">
      <c r="A466" s="599" t="s">
        <v>3305</v>
      </c>
      <c r="B466" s="586" t="s">
        <v>3587</v>
      </c>
      <c r="C466" s="578" t="s">
        <v>907</v>
      </c>
      <c r="D466" s="579" t="s">
        <v>926</v>
      </c>
      <c r="E466" s="577" t="s">
        <v>925</v>
      </c>
      <c r="F466" s="580" t="s">
        <v>925</v>
      </c>
      <c r="G466" s="580" t="s">
        <v>2248</v>
      </c>
      <c r="H466" s="580" t="s">
        <v>2126</v>
      </c>
      <c r="I466" s="580" t="s">
        <v>2127</v>
      </c>
      <c r="J466" s="581">
        <v>97239</v>
      </c>
      <c r="K466" s="583" t="s">
        <v>568</v>
      </c>
      <c r="L466" s="583" t="s">
        <v>568</v>
      </c>
      <c r="M466" s="583" t="s">
        <v>568</v>
      </c>
      <c r="N466" s="584" t="s">
        <v>2483</v>
      </c>
      <c r="O466" s="585" t="s">
        <v>926</v>
      </c>
    </row>
    <row r="467" spans="1:15" x14ac:dyDescent="0.2">
      <c r="A467" s="567" t="s">
        <v>3302</v>
      </c>
      <c r="B467" s="508"/>
      <c r="C467" s="568" t="s">
        <v>1009</v>
      </c>
      <c r="D467" s="507" t="s">
        <v>1011</v>
      </c>
      <c r="E467" s="508" t="s">
        <v>1010</v>
      </c>
      <c r="F467" s="509" t="s">
        <v>1010</v>
      </c>
      <c r="G467" s="509" t="s">
        <v>568</v>
      </c>
      <c r="H467" s="509" t="s">
        <v>568</v>
      </c>
      <c r="I467" s="509" t="s">
        <v>568</v>
      </c>
      <c r="J467" s="569" t="s">
        <v>568</v>
      </c>
      <c r="K467" s="573" t="s">
        <v>568</v>
      </c>
      <c r="L467" s="573" t="s">
        <v>568</v>
      </c>
      <c r="M467" s="573" t="s">
        <v>568</v>
      </c>
      <c r="N467" s="572" t="s">
        <v>924</v>
      </c>
      <c r="O467" s="511" t="s">
        <v>1011</v>
      </c>
    </row>
    <row r="468" spans="1:15" ht="27" x14ac:dyDescent="0.2">
      <c r="A468" s="576" t="s">
        <v>3305</v>
      </c>
      <c r="B468" s="586" t="s">
        <v>3588</v>
      </c>
      <c r="C468" s="578" t="s">
        <v>27</v>
      </c>
      <c r="D468" s="579" t="s">
        <v>615</v>
      </c>
      <c r="E468" s="577" t="s">
        <v>245</v>
      </c>
      <c r="F468" s="580" t="s">
        <v>1450</v>
      </c>
      <c r="G468" s="580" t="s">
        <v>2249</v>
      </c>
      <c r="H468" s="580" t="s">
        <v>2126</v>
      </c>
      <c r="I468" s="580" t="s">
        <v>2127</v>
      </c>
      <c r="J468" s="581">
        <v>97201</v>
      </c>
      <c r="K468" s="582" t="s">
        <v>568</v>
      </c>
      <c r="L468" s="582" t="s">
        <v>568</v>
      </c>
      <c r="M468" s="582" t="s">
        <v>568</v>
      </c>
      <c r="N468" s="584" t="s">
        <v>314</v>
      </c>
      <c r="O468" s="585" t="s">
        <v>615</v>
      </c>
    </row>
    <row r="469" spans="1:15" x14ac:dyDescent="0.2">
      <c r="A469" s="639" t="s">
        <v>3302</v>
      </c>
      <c r="B469" s="643"/>
      <c r="C469" s="641" t="s">
        <v>1003</v>
      </c>
      <c r="D469" s="642" t="s">
        <v>1005</v>
      </c>
      <c r="E469" s="643" t="s">
        <v>1004</v>
      </c>
      <c r="F469" s="644" t="s">
        <v>1004</v>
      </c>
      <c r="G469" s="644" t="s">
        <v>2247</v>
      </c>
      <c r="H469" s="644" t="s">
        <v>2126</v>
      </c>
      <c r="I469" s="644" t="s">
        <v>2127</v>
      </c>
      <c r="J469" s="645">
        <v>97239</v>
      </c>
      <c r="K469" s="647" t="s">
        <v>568</v>
      </c>
      <c r="L469" s="647" t="s">
        <v>568</v>
      </c>
      <c r="M469" s="647" t="s">
        <v>568</v>
      </c>
      <c r="N469" s="648" t="s">
        <v>307</v>
      </c>
      <c r="O469" s="649" t="s">
        <v>1584</v>
      </c>
    </row>
    <row r="470" spans="1:15" x14ac:dyDescent="0.2">
      <c r="A470" s="567" t="s">
        <v>3302</v>
      </c>
      <c r="B470" s="508"/>
      <c r="C470" s="568" t="s">
        <v>887</v>
      </c>
      <c r="D470" s="507" t="s">
        <v>889</v>
      </c>
      <c r="E470" s="508" t="s">
        <v>888</v>
      </c>
      <c r="F470" s="509" t="s">
        <v>1302</v>
      </c>
      <c r="G470" s="509" t="s">
        <v>2250</v>
      </c>
      <c r="H470" s="509" t="s">
        <v>2126</v>
      </c>
      <c r="I470" s="509" t="s">
        <v>2127</v>
      </c>
      <c r="J470" s="569">
        <v>97239</v>
      </c>
      <c r="K470" s="570">
        <v>1992</v>
      </c>
      <c r="L470" s="573">
        <v>80434.73</v>
      </c>
      <c r="M470" s="573">
        <v>84635.01</v>
      </c>
      <c r="N470" s="574" t="s">
        <v>1163</v>
      </c>
      <c r="O470" s="511" t="s">
        <v>889</v>
      </c>
    </row>
    <row r="471" spans="1:15" ht="27" x14ac:dyDescent="0.2">
      <c r="A471" s="576" t="s">
        <v>3305</v>
      </c>
      <c r="B471" s="586" t="s">
        <v>3589</v>
      </c>
      <c r="C471" s="578" t="s">
        <v>901</v>
      </c>
      <c r="D471" s="579" t="s">
        <v>903</v>
      </c>
      <c r="E471" s="577" t="s">
        <v>902</v>
      </c>
      <c r="F471" s="580" t="s">
        <v>902</v>
      </c>
      <c r="G471" s="580" t="s">
        <v>2251</v>
      </c>
      <c r="H471" s="580" t="s">
        <v>2126</v>
      </c>
      <c r="I471" s="580" t="s">
        <v>2127</v>
      </c>
      <c r="J471" s="581">
        <v>97201</v>
      </c>
      <c r="K471" s="582" t="s">
        <v>568</v>
      </c>
      <c r="L471" s="583">
        <v>8432</v>
      </c>
      <c r="M471" s="583" t="s">
        <v>568</v>
      </c>
      <c r="N471" s="584" t="s">
        <v>1042</v>
      </c>
      <c r="O471" s="585" t="s">
        <v>1585</v>
      </c>
    </row>
    <row r="472" spans="1:15" x14ac:dyDescent="0.2">
      <c r="A472" s="700" t="s">
        <v>3302</v>
      </c>
      <c r="B472" s="701"/>
      <c r="C472" s="702" t="s">
        <v>799</v>
      </c>
      <c r="D472" s="703" t="s">
        <v>801</v>
      </c>
      <c r="E472" s="701" t="s">
        <v>800</v>
      </c>
      <c r="F472" s="704" t="s">
        <v>800</v>
      </c>
      <c r="G472" s="704" t="s">
        <v>568</v>
      </c>
      <c r="H472" s="704" t="s">
        <v>568</v>
      </c>
      <c r="I472" s="704" t="s">
        <v>568</v>
      </c>
      <c r="J472" s="705" t="s">
        <v>568</v>
      </c>
      <c r="K472" s="706" t="s">
        <v>568</v>
      </c>
      <c r="L472" s="706" t="s">
        <v>568</v>
      </c>
      <c r="M472" s="706" t="s">
        <v>568</v>
      </c>
      <c r="N472" s="707" t="s">
        <v>307</v>
      </c>
      <c r="O472" s="708" t="s">
        <v>801</v>
      </c>
    </row>
    <row r="473" spans="1:15" ht="27" x14ac:dyDescent="0.2">
      <c r="A473" s="576" t="s">
        <v>3305</v>
      </c>
      <c r="B473" s="586" t="s">
        <v>3590</v>
      </c>
      <c r="C473" s="578" t="s">
        <v>28</v>
      </c>
      <c r="D473" s="579" t="s">
        <v>731</v>
      </c>
      <c r="E473" s="577" t="s">
        <v>246</v>
      </c>
      <c r="F473" s="580" t="s">
        <v>1451</v>
      </c>
      <c r="G473" s="580" t="s">
        <v>2252</v>
      </c>
      <c r="H473" s="580" t="s">
        <v>2126</v>
      </c>
      <c r="I473" s="580" t="s">
        <v>2127</v>
      </c>
      <c r="J473" s="581">
        <v>97201</v>
      </c>
      <c r="K473" s="582" t="s">
        <v>568</v>
      </c>
      <c r="L473" s="582" t="s">
        <v>568</v>
      </c>
      <c r="M473" s="582" t="s">
        <v>568</v>
      </c>
      <c r="N473" s="584" t="s">
        <v>313</v>
      </c>
      <c r="O473" s="585" t="s">
        <v>731</v>
      </c>
    </row>
    <row r="474" spans="1:15" x14ac:dyDescent="0.2">
      <c r="A474" s="609" t="s">
        <v>1892</v>
      </c>
      <c r="B474" s="610"/>
      <c r="C474" s="692" t="s">
        <v>1927</v>
      </c>
      <c r="D474" s="507"/>
      <c r="E474" s="508"/>
      <c r="F474" s="509"/>
      <c r="G474" s="509"/>
      <c r="H474" s="509"/>
      <c r="I474" s="509"/>
      <c r="J474" s="569"/>
      <c r="K474" s="570"/>
      <c r="L474" s="573"/>
      <c r="M474" s="573"/>
      <c r="N474" s="572"/>
      <c r="O474" s="511"/>
    </row>
    <row r="475" spans="1:15" x14ac:dyDescent="0.2">
      <c r="A475" s="639" t="s">
        <v>3302</v>
      </c>
      <c r="B475" s="643"/>
      <c r="C475" s="641" t="s">
        <v>1006</v>
      </c>
      <c r="D475" s="642" t="s">
        <v>1008</v>
      </c>
      <c r="E475" s="643" t="s">
        <v>1007</v>
      </c>
      <c r="F475" s="644" t="s">
        <v>1452</v>
      </c>
      <c r="G475" s="644" t="s">
        <v>2247</v>
      </c>
      <c r="H475" s="644" t="s">
        <v>2126</v>
      </c>
      <c r="I475" s="644" t="s">
        <v>2127</v>
      </c>
      <c r="J475" s="645">
        <v>97239</v>
      </c>
      <c r="K475" s="646" t="s">
        <v>568</v>
      </c>
      <c r="L475" s="647" t="s">
        <v>568</v>
      </c>
      <c r="M475" s="647" t="s">
        <v>568</v>
      </c>
      <c r="N475" s="648"/>
      <c r="O475" s="649" t="s">
        <v>997</v>
      </c>
    </row>
    <row r="476" spans="1:15" x14ac:dyDescent="0.2">
      <c r="A476" s="609" t="s">
        <v>1892</v>
      </c>
      <c r="B476" s="610"/>
      <c r="C476" s="692" t="s">
        <v>2478</v>
      </c>
      <c r="D476" s="507"/>
      <c r="E476" s="508"/>
      <c r="F476" s="509"/>
      <c r="G476" s="509"/>
      <c r="H476" s="509"/>
      <c r="I476" s="509"/>
      <c r="J476" s="569"/>
      <c r="K476" s="570"/>
      <c r="L476" s="573"/>
      <c r="M476" s="573"/>
      <c r="N476" s="572"/>
      <c r="O476" s="511"/>
    </row>
    <row r="477" spans="1:15" ht="27" x14ac:dyDescent="0.2">
      <c r="A477" s="567" t="s">
        <v>3302</v>
      </c>
      <c r="B477" s="505"/>
      <c r="C477" s="568" t="s">
        <v>2479</v>
      </c>
      <c r="D477" s="507" t="s">
        <v>2480</v>
      </c>
      <c r="E477" s="508" t="s">
        <v>2481</v>
      </c>
      <c r="F477" s="509" t="s">
        <v>2481</v>
      </c>
      <c r="G477" s="509" t="s">
        <v>2248</v>
      </c>
      <c r="H477" s="509" t="s">
        <v>2126</v>
      </c>
      <c r="I477" s="509" t="s">
        <v>2127</v>
      </c>
      <c r="J477" s="569">
        <v>97239</v>
      </c>
      <c r="K477" s="573">
        <v>2014</v>
      </c>
      <c r="L477" s="573" t="s">
        <v>568</v>
      </c>
      <c r="M477" s="573" t="s">
        <v>568</v>
      </c>
      <c r="N477" s="572" t="s">
        <v>2482</v>
      </c>
      <c r="O477" s="511" t="s">
        <v>2480</v>
      </c>
    </row>
    <row r="478" spans="1:15" ht="40.5" x14ac:dyDescent="0.2">
      <c r="A478" s="700" t="s">
        <v>3302</v>
      </c>
      <c r="B478" s="709"/>
      <c r="C478" s="702" t="s">
        <v>2077</v>
      </c>
      <c r="D478" s="703" t="s">
        <v>2078</v>
      </c>
      <c r="E478" s="701" t="s">
        <v>3591</v>
      </c>
      <c r="F478" s="704" t="s">
        <v>2079</v>
      </c>
      <c r="G478" s="704" t="s">
        <v>2253</v>
      </c>
      <c r="H478" s="704" t="s">
        <v>2126</v>
      </c>
      <c r="I478" s="704" t="s">
        <v>2127</v>
      </c>
      <c r="J478" s="705">
        <v>97209</v>
      </c>
      <c r="K478" s="710" t="s">
        <v>568</v>
      </c>
      <c r="L478" s="706" t="s">
        <v>568</v>
      </c>
      <c r="M478" s="706" t="s">
        <v>568</v>
      </c>
      <c r="N478" s="707" t="s">
        <v>2080</v>
      </c>
      <c r="O478" s="708" t="s">
        <v>2078</v>
      </c>
    </row>
    <row r="479" spans="1:15" ht="94.5" x14ac:dyDescent="0.2">
      <c r="A479" s="567" t="s">
        <v>3302</v>
      </c>
      <c r="B479" s="505"/>
      <c r="C479" s="568" t="s">
        <v>682</v>
      </c>
      <c r="D479" s="507" t="s">
        <v>683</v>
      </c>
      <c r="E479" s="508" t="s">
        <v>2609</v>
      </c>
      <c r="F479" s="509" t="s">
        <v>2609</v>
      </c>
      <c r="G479" s="509" t="s">
        <v>2657</v>
      </c>
      <c r="H479" s="509" t="s">
        <v>2126</v>
      </c>
      <c r="I479" s="509" t="s">
        <v>2127</v>
      </c>
      <c r="J479" s="569">
        <v>97232</v>
      </c>
      <c r="K479" s="570" t="s">
        <v>568</v>
      </c>
      <c r="L479" s="573" t="s">
        <v>568</v>
      </c>
      <c r="M479" s="573" t="s">
        <v>568</v>
      </c>
      <c r="N479" s="572" t="s">
        <v>3592</v>
      </c>
      <c r="O479" s="511" t="s">
        <v>683</v>
      </c>
    </row>
    <row r="480" spans="1:15" x14ac:dyDescent="0.2">
      <c r="A480" s="576" t="s">
        <v>3305</v>
      </c>
      <c r="B480" s="577"/>
      <c r="C480" s="578" t="s">
        <v>796</v>
      </c>
      <c r="D480" s="579" t="s">
        <v>798</v>
      </c>
      <c r="E480" s="577" t="s">
        <v>797</v>
      </c>
      <c r="F480" s="580" t="s">
        <v>797</v>
      </c>
      <c r="G480" s="580" t="s">
        <v>568</v>
      </c>
      <c r="H480" s="580" t="s">
        <v>568</v>
      </c>
      <c r="I480" s="580" t="s">
        <v>568</v>
      </c>
      <c r="J480" s="581" t="s">
        <v>568</v>
      </c>
      <c r="K480" s="583" t="s">
        <v>568</v>
      </c>
      <c r="L480" s="583" t="s">
        <v>568</v>
      </c>
      <c r="M480" s="583" t="s">
        <v>568</v>
      </c>
      <c r="N480" s="584" t="s">
        <v>307</v>
      </c>
      <c r="O480" s="585" t="s">
        <v>798</v>
      </c>
    </row>
    <row r="481" spans="1:15" ht="27" x14ac:dyDescent="0.2">
      <c r="A481" s="576" t="s">
        <v>3305</v>
      </c>
      <c r="B481" s="586" t="s">
        <v>3593</v>
      </c>
      <c r="C481" s="578" t="s">
        <v>1132</v>
      </c>
      <c r="D481" s="579" t="s">
        <v>1131</v>
      </c>
      <c r="E481" s="577" t="s">
        <v>341</v>
      </c>
      <c r="F481" s="580" t="s">
        <v>1453</v>
      </c>
      <c r="G481" s="580" t="s">
        <v>1034</v>
      </c>
      <c r="H481" s="580" t="s">
        <v>2126</v>
      </c>
      <c r="I481" s="580" t="s">
        <v>2127</v>
      </c>
      <c r="J481" s="581">
        <v>97232</v>
      </c>
      <c r="K481" s="582" t="s">
        <v>568</v>
      </c>
      <c r="L481" s="582" t="s">
        <v>568</v>
      </c>
      <c r="M481" s="582" t="s">
        <v>568</v>
      </c>
      <c r="N481" s="584" t="s">
        <v>3594</v>
      </c>
      <c r="O481" s="585" t="s">
        <v>1131</v>
      </c>
    </row>
    <row r="482" spans="1:15" x14ac:dyDescent="0.2">
      <c r="A482" s="609" t="s">
        <v>1892</v>
      </c>
      <c r="B482" s="610"/>
      <c r="C482" s="692" t="s">
        <v>1928</v>
      </c>
      <c r="D482" s="507"/>
      <c r="E482" s="508"/>
      <c r="F482" s="509"/>
      <c r="G482" s="509"/>
      <c r="H482" s="509"/>
      <c r="I482" s="509"/>
      <c r="J482" s="569"/>
      <c r="K482" s="570"/>
      <c r="L482" s="573"/>
      <c r="M482" s="573"/>
      <c r="N482" s="572"/>
      <c r="O482" s="511"/>
    </row>
    <row r="483" spans="1:15" x14ac:dyDescent="0.2">
      <c r="A483" s="599" t="s">
        <v>3305</v>
      </c>
      <c r="B483" s="586" t="s">
        <v>3460</v>
      </c>
      <c r="C483" s="578" t="s">
        <v>973</v>
      </c>
      <c r="D483" s="579" t="s">
        <v>973</v>
      </c>
      <c r="E483" s="577" t="s">
        <v>974</v>
      </c>
      <c r="F483" s="580" t="s">
        <v>1454</v>
      </c>
      <c r="G483" s="580" t="s">
        <v>1030</v>
      </c>
      <c r="H483" s="580" t="s">
        <v>568</v>
      </c>
      <c r="I483" s="580" t="s">
        <v>568</v>
      </c>
      <c r="J483" s="581" t="s">
        <v>568</v>
      </c>
      <c r="K483" s="582" t="s">
        <v>568</v>
      </c>
      <c r="L483" s="583" t="s">
        <v>568</v>
      </c>
      <c r="M483" s="583" t="s">
        <v>568</v>
      </c>
      <c r="N483" s="584" t="s">
        <v>30</v>
      </c>
      <c r="O483" s="585" t="s">
        <v>568</v>
      </c>
    </row>
    <row r="484" spans="1:15" x14ac:dyDescent="0.2">
      <c r="A484" s="599" t="s">
        <v>3305</v>
      </c>
      <c r="B484" s="586" t="s">
        <v>3595</v>
      </c>
      <c r="C484" s="578" t="s">
        <v>975</v>
      </c>
      <c r="D484" s="579" t="s">
        <v>975</v>
      </c>
      <c r="E484" s="577" t="s">
        <v>29</v>
      </c>
      <c r="F484" s="580" t="s">
        <v>1455</v>
      </c>
      <c r="G484" s="580" t="s">
        <v>1030</v>
      </c>
      <c r="H484" s="580" t="s">
        <v>568</v>
      </c>
      <c r="I484" s="580" t="s">
        <v>568</v>
      </c>
      <c r="J484" s="581" t="s">
        <v>568</v>
      </c>
      <c r="K484" s="582" t="s">
        <v>568</v>
      </c>
      <c r="L484" s="583" t="s">
        <v>568</v>
      </c>
      <c r="M484" s="583" t="s">
        <v>568</v>
      </c>
      <c r="N484" s="584" t="s">
        <v>30</v>
      </c>
      <c r="O484" s="585" t="s">
        <v>568</v>
      </c>
    </row>
    <row r="485" spans="1:15" x14ac:dyDescent="0.2">
      <c r="A485" s="599" t="s">
        <v>3305</v>
      </c>
      <c r="B485" s="586" t="s">
        <v>3460</v>
      </c>
      <c r="C485" s="578" t="s">
        <v>976</v>
      </c>
      <c r="D485" s="579" t="s">
        <v>976</v>
      </c>
      <c r="E485" s="577" t="s">
        <v>977</v>
      </c>
      <c r="F485" s="580" t="s">
        <v>1456</v>
      </c>
      <c r="G485" s="580" t="s">
        <v>1030</v>
      </c>
      <c r="H485" s="580" t="s">
        <v>568</v>
      </c>
      <c r="I485" s="580" t="s">
        <v>568</v>
      </c>
      <c r="J485" s="581" t="s">
        <v>568</v>
      </c>
      <c r="K485" s="582" t="s">
        <v>568</v>
      </c>
      <c r="L485" s="583" t="s">
        <v>568</v>
      </c>
      <c r="M485" s="583" t="s">
        <v>568</v>
      </c>
      <c r="N485" s="584" t="s">
        <v>30</v>
      </c>
      <c r="O485" s="585" t="s">
        <v>568</v>
      </c>
    </row>
    <row r="486" spans="1:15" x14ac:dyDescent="0.2">
      <c r="A486" s="599" t="s">
        <v>3305</v>
      </c>
      <c r="B486" s="586" t="s">
        <v>3460</v>
      </c>
      <c r="C486" s="578" t="s">
        <v>978</v>
      </c>
      <c r="D486" s="579" t="s">
        <v>978</v>
      </c>
      <c r="E486" s="577" t="s">
        <v>979</v>
      </c>
      <c r="F486" s="580" t="s">
        <v>1457</v>
      </c>
      <c r="G486" s="580" t="s">
        <v>1030</v>
      </c>
      <c r="H486" s="580" t="s">
        <v>568</v>
      </c>
      <c r="I486" s="580" t="s">
        <v>568</v>
      </c>
      <c r="J486" s="581" t="s">
        <v>568</v>
      </c>
      <c r="K486" s="582" t="s">
        <v>568</v>
      </c>
      <c r="L486" s="583" t="s">
        <v>568</v>
      </c>
      <c r="M486" s="583" t="s">
        <v>568</v>
      </c>
      <c r="N486" s="584" t="s">
        <v>30</v>
      </c>
      <c r="O486" s="585" t="s">
        <v>568</v>
      </c>
    </row>
    <row r="487" spans="1:15" s="548" customFormat="1" ht="40.5" x14ac:dyDescent="0.2">
      <c r="A487" s="567" t="s">
        <v>3302</v>
      </c>
      <c r="B487" s="505"/>
      <c r="C487" s="568" t="s">
        <v>386</v>
      </c>
      <c r="D487" s="507" t="s">
        <v>1542</v>
      </c>
      <c r="E487" s="508" t="s">
        <v>2497</v>
      </c>
      <c r="F487" s="509" t="s">
        <v>3627</v>
      </c>
      <c r="G487" s="509" t="s">
        <v>2141</v>
      </c>
      <c r="H487" s="509" t="s">
        <v>2126</v>
      </c>
      <c r="I487" s="509" t="s">
        <v>2127</v>
      </c>
      <c r="J487" s="569">
        <v>97239</v>
      </c>
      <c r="K487" s="570" t="s">
        <v>568</v>
      </c>
      <c r="L487" s="573" t="s">
        <v>568</v>
      </c>
      <c r="M487" s="573" t="s">
        <v>568</v>
      </c>
      <c r="N487" s="572" t="s">
        <v>1544</v>
      </c>
      <c r="O487" s="511" t="s">
        <v>1542</v>
      </c>
    </row>
    <row r="488" spans="1:15" s="548" customFormat="1" ht="27" x14ac:dyDescent="0.2">
      <c r="A488" s="667" t="s">
        <v>183</v>
      </c>
      <c r="B488" s="614"/>
      <c r="C488" s="589" t="s">
        <v>2101</v>
      </c>
      <c r="D488" s="590" t="s">
        <v>2096</v>
      </c>
      <c r="E488" s="588" t="s">
        <v>2097</v>
      </c>
      <c r="F488" s="591" t="s">
        <v>2098</v>
      </c>
      <c r="G488" s="591" t="s">
        <v>2099</v>
      </c>
      <c r="H488" s="591" t="s">
        <v>568</v>
      </c>
      <c r="I488" s="591" t="s">
        <v>568</v>
      </c>
      <c r="J488" s="592" t="s">
        <v>568</v>
      </c>
      <c r="K488" s="593" t="s">
        <v>568</v>
      </c>
      <c r="L488" s="594" t="s">
        <v>568</v>
      </c>
      <c r="M488" s="594" t="s">
        <v>568</v>
      </c>
      <c r="N488" s="605" t="s">
        <v>2100</v>
      </c>
      <c r="O488" s="596" t="s">
        <v>2096</v>
      </c>
    </row>
    <row r="489" spans="1:15" s="548" customFormat="1" ht="27" x14ac:dyDescent="0.2">
      <c r="A489" s="567" t="s">
        <v>3302</v>
      </c>
      <c r="B489" s="505"/>
      <c r="C489" s="568" t="s">
        <v>2501</v>
      </c>
      <c r="D489" s="507" t="s">
        <v>2502</v>
      </c>
      <c r="E489" s="508" t="s">
        <v>2499</v>
      </c>
      <c r="F489" s="509" t="s">
        <v>2498</v>
      </c>
      <c r="G489" s="509" t="s">
        <v>2141</v>
      </c>
      <c r="H489" s="509" t="s">
        <v>2126</v>
      </c>
      <c r="I489" s="509" t="s">
        <v>2127</v>
      </c>
      <c r="J489" s="569">
        <v>97239</v>
      </c>
      <c r="K489" s="570" t="s">
        <v>568</v>
      </c>
      <c r="L489" s="573" t="s">
        <v>568</v>
      </c>
      <c r="M489" s="573" t="s">
        <v>568</v>
      </c>
      <c r="N489" s="572" t="s">
        <v>2500</v>
      </c>
      <c r="O489" s="511" t="s">
        <v>2502</v>
      </c>
    </row>
    <row r="490" spans="1:15" s="548" customFormat="1" ht="27" x14ac:dyDescent="0.2">
      <c r="A490" s="504" t="s">
        <v>3302</v>
      </c>
      <c r="B490" s="505"/>
      <c r="C490" s="568" t="s">
        <v>2669</v>
      </c>
      <c r="D490" s="507" t="s">
        <v>2670</v>
      </c>
      <c r="E490" s="508" t="s">
        <v>2671</v>
      </c>
      <c r="F490" s="509" t="s">
        <v>2672</v>
      </c>
      <c r="G490" s="509" t="s">
        <v>2665</v>
      </c>
      <c r="H490" s="509" t="s">
        <v>2126</v>
      </c>
      <c r="I490" s="509" t="s">
        <v>2127</v>
      </c>
      <c r="J490" s="569">
        <v>97239</v>
      </c>
      <c r="K490" s="570" t="s">
        <v>568</v>
      </c>
      <c r="L490" s="573" t="s">
        <v>568</v>
      </c>
      <c r="M490" s="573" t="s">
        <v>568</v>
      </c>
      <c r="N490" s="572" t="s">
        <v>2673</v>
      </c>
      <c r="O490" s="511" t="s">
        <v>2670</v>
      </c>
    </row>
    <row r="491" spans="1:15" s="548" customFormat="1" ht="27" x14ac:dyDescent="0.2">
      <c r="A491" s="504" t="s">
        <v>3302</v>
      </c>
      <c r="B491" s="505"/>
      <c r="C491" s="568" t="s">
        <v>2739</v>
      </c>
      <c r="D491" s="507" t="s">
        <v>2741</v>
      </c>
      <c r="E491" s="508" t="s">
        <v>2743</v>
      </c>
      <c r="F491" s="509" t="s">
        <v>2743</v>
      </c>
      <c r="G491" s="509" t="s">
        <v>2665</v>
      </c>
      <c r="H491" s="509" t="s">
        <v>2126</v>
      </c>
      <c r="I491" s="509" t="s">
        <v>2127</v>
      </c>
      <c r="J491" s="569">
        <v>97239</v>
      </c>
      <c r="K491" s="570" t="s">
        <v>568</v>
      </c>
      <c r="L491" s="573" t="s">
        <v>568</v>
      </c>
      <c r="M491" s="573" t="s">
        <v>568</v>
      </c>
      <c r="N491" s="572" t="s">
        <v>2746</v>
      </c>
      <c r="O491" s="511" t="s">
        <v>2741</v>
      </c>
    </row>
    <row r="492" spans="1:15" s="548" customFormat="1" ht="27" x14ac:dyDescent="0.2">
      <c r="A492" s="567" t="s">
        <v>3302</v>
      </c>
      <c r="B492" s="505"/>
      <c r="C492" s="568" t="s">
        <v>2740</v>
      </c>
      <c r="D492" s="507" t="s">
        <v>2742</v>
      </c>
      <c r="E492" s="508" t="s">
        <v>2744</v>
      </c>
      <c r="F492" s="509" t="s">
        <v>2744</v>
      </c>
      <c r="G492" s="509" t="s">
        <v>2745</v>
      </c>
      <c r="H492" s="509" t="s">
        <v>2126</v>
      </c>
      <c r="I492" s="509" t="s">
        <v>2127</v>
      </c>
      <c r="J492" s="569">
        <v>97201</v>
      </c>
      <c r="K492" s="570" t="s">
        <v>568</v>
      </c>
      <c r="L492" s="573" t="s">
        <v>568</v>
      </c>
      <c r="M492" s="573" t="s">
        <v>568</v>
      </c>
      <c r="N492" s="572" t="s">
        <v>2747</v>
      </c>
      <c r="O492" s="511" t="s">
        <v>2742</v>
      </c>
    </row>
    <row r="493" spans="1:15" s="548" customFormat="1" ht="67.5" x14ac:dyDescent="0.2">
      <c r="A493" s="775" t="s">
        <v>3448</v>
      </c>
      <c r="B493" s="776"/>
      <c r="C493" s="777" t="s">
        <v>3449</v>
      </c>
      <c r="D493" s="778" t="s">
        <v>3449</v>
      </c>
      <c r="E493" s="779" t="s">
        <v>3450</v>
      </c>
      <c r="F493" s="780" t="s">
        <v>3450</v>
      </c>
      <c r="G493" s="780" t="s">
        <v>3451</v>
      </c>
      <c r="H493" s="780" t="s">
        <v>3452</v>
      </c>
      <c r="I493" s="780" t="s">
        <v>2127</v>
      </c>
      <c r="J493" s="781">
        <v>97000</v>
      </c>
      <c r="K493" s="782" t="s">
        <v>568</v>
      </c>
      <c r="L493" s="783" t="s">
        <v>568</v>
      </c>
      <c r="M493" s="783" t="s">
        <v>568</v>
      </c>
      <c r="N493" s="784" t="s">
        <v>3453</v>
      </c>
      <c r="O493" s="785" t="s">
        <v>568</v>
      </c>
    </row>
    <row r="494" spans="1:15" x14ac:dyDescent="0.2">
      <c r="A494" s="609" t="s">
        <v>1892</v>
      </c>
      <c r="B494" s="610"/>
      <c r="C494" s="692" t="s">
        <v>1929</v>
      </c>
      <c r="D494" s="507"/>
      <c r="E494" s="508"/>
      <c r="F494" s="509"/>
      <c r="G494" s="509"/>
      <c r="H494" s="509"/>
      <c r="I494" s="509"/>
      <c r="J494" s="569"/>
      <c r="K494" s="570"/>
      <c r="L494" s="573"/>
      <c r="M494" s="573"/>
      <c r="N494" s="572"/>
      <c r="O494" s="511"/>
    </row>
    <row r="495" spans="1:15" x14ac:dyDescent="0.2">
      <c r="A495" s="587" t="s">
        <v>183</v>
      </c>
      <c r="B495" s="588"/>
      <c r="C495" s="589" t="s">
        <v>579</v>
      </c>
      <c r="D495" s="590" t="s">
        <v>579</v>
      </c>
      <c r="E495" s="588" t="s">
        <v>580</v>
      </c>
      <c r="F495" s="591" t="s">
        <v>580</v>
      </c>
      <c r="G495" s="591" t="s">
        <v>568</v>
      </c>
      <c r="H495" s="591"/>
      <c r="I495" s="591"/>
      <c r="J495" s="592"/>
      <c r="K495" s="594" t="s">
        <v>568</v>
      </c>
      <c r="L495" s="594" t="s">
        <v>568</v>
      </c>
      <c r="M495" s="594" t="s">
        <v>568</v>
      </c>
      <c r="N495" s="605" t="s">
        <v>307</v>
      </c>
      <c r="O495" s="596" t="s">
        <v>568</v>
      </c>
    </row>
    <row r="496" spans="1:15" x14ac:dyDescent="0.2">
      <c r="A496" s="639" t="s">
        <v>183</v>
      </c>
      <c r="B496" s="643"/>
      <c r="C496" s="641" t="s">
        <v>584</v>
      </c>
      <c r="D496" s="642" t="s">
        <v>584</v>
      </c>
      <c r="E496" s="643" t="s">
        <v>585</v>
      </c>
      <c r="F496" s="644" t="s">
        <v>585</v>
      </c>
      <c r="G496" s="644" t="s">
        <v>568</v>
      </c>
      <c r="H496" s="644" t="s">
        <v>568</v>
      </c>
      <c r="I496" s="644" t="s">
        <v>568</v>
      </c>
      <c r="J496" s="645" t="s">
        <v>568</v>
      </c>
      <c r="K496" s="647" t="s">
        <v>568</v>
      </c>
      <c r="L496" s="647" t="s">
        <v>568</v>
      </c>
      <c r="M496" s="647" t="s">
        <v>568</v>
      </c>
      <c r="N496" s="648" t="s">
        <v>307</v>
      </c>
      <c r="O496" s="649" t="s">
        <v>568</v>
      </c>
    </row>
    <row r="497" spans="1:15" ht="27" x14ac:dyDescent="0.2">
      <c r="A497" s="639" t="s">
        <v>3315</v>
      </c>
      <c r="B497" s="640" t="s">
        <v>3675</v>
      </c>
      <c r="C497" s="641" t="s">
        <v>3676</v>
      </c>
      <c r="D497" s="642" t="s">
        <v>3676</v>
      </c>
      <c r="E497" s="643" t="s">
        <v>3677</v>
      </c>
      <c r="F497" s="644" t="s">
        <v>3677</v>
      </c>
      <c r="G497" s="644" t="s">
        <v>568</v>
      </c>
      <c r="H497" s="644" t="s">
        <v>568</v>
      </c>
      <c r="I497" s="644" t="s">
        <v>568</v>
      </c>
      <c r="J497" s="645" t="s">
        <v>568</v>
      </c>
      <c r="K497" s="647" t="s">
        <v>568</v>
      </c>
      <c r="L497" s="647" t="s">
        <v>568</v>
      </c>
      <c r="M497" s="647" t="s">
        <v>568</v>
      </c>
      <c r="N497" s="648" t="s">
        <v>3678</v>
      </c>
      <c r="O497" s="649" t="s">
        <v>568</v>
      </c>
    </row>
    <row r="498" spans="1:15" x14ac:dyDescent="0.2">
      <c r="A498" s="587" t="s">
        <v>183</v>
      </c>
      <c r="B498" s="588"/>
      <c r="C498" s="589" t="s">
        <v>653</v>
      </c>
      <c r="D498" s="590" t="s">
        <v>653</v>
      </c>
      <c r="E498" s="588" t="s">
        <v>654</v>
      </c>
      <c r="F498" s="591" t="s">
        <v>654</v>
      </c>
      <c r="G498" s="591" t="s">
        <v>568</v>
      </c>
      <c r="H498" s="591" t="s">
        <v>568</v>
      </c>
      <c r="I498" s="591" t="s">
        <v>568</v>
      </c>
      <c r="J498" s="592" t="s">
        <v>568</v>
      </c>
      <c r="K498" s="594" t="s">
        <v>568</v>
      </c>
      <c r="L498" s="594" t="s">
        <v>568</v>
      </c>
      <c r="M498" s="594" t="s">
        <v>568</v>
      </c>
      <c r="N498" s="605" t="s">
        <v>307</v>
      </c>
      <c r="O498" s="596" t="s">
        <v>568</v>
      </c>
    </row>
    <row r="499" spans="1:15" x14ac:dyDescent="0.2">
      <c r="A499" s="639" t="s">
        <v>183</v>
      </c>
      <c r="B499" s="643"/>
      <c r="C499" s="641" t="s">
        <v>675</v>
      </c>
      <c r="D499" s="642" t="s">
        <v>675</v>
      </c>
      <c r="E499" s="643" t="s">
        <v>676</v>
      </c>
      <c r="F499" s="644" t="s">
        <v>676</v>
      </c>
      <c r="G499" s="644" t="s">
        <v>568</v>
      </c>
      <c r="H499" s="644" t="s">
        <v>568</v>
      </c>
      <c r="I499" s="644" t="s">
        <v>568</v>
      </c>
      <c r="J499" s="645" t="s">
        <v>568</v>
      </c>
      <c r="K499" s="647" t="s">
        <v>568</v>
      </c>
      <c r="L499" s="647" t="s">
        <v>568</v>
      </c>
      <c r="M499" s="647" t="s">
        <v>568</v>
      </c>
      <c r="N499" s="648" t="s">
        <v>307</v>
      </c>
      <c r="O499" s="649" t="s">
        <v>568</v>
      </c>
    </row>
    <row r="500" spans="1:15" x14ac:dyDescent="0.2">
      <c r="A500" s="639" t="s">
        <v>183</v>
      </c>
      <c r="B500" s="643"/>
      <c r="C500" s="641" t="s">
        <v>677</v>
      </c>
      <c r="D500" s="642" t="s">
        <v>677</v>
      </c>
      <c r="E500" s="643" t="s">
        <v>678</v>
      </c>
      <c r="F500" s="644" t="s">
        <v>678</v>
      </c>
      <c r="G500" s="644" t="s">
        <v>568</v>
      </c>
      <c r="H500" s="644" t="s">
        <v>568</v>
      </c>
      <c r="I500" s="644" t="s">
        <v>568</v>
      </c>
      <c r="J500" s="645" t="s">
        <v>568</v>
      </c>
      <c r="K500" s="647" t="s">
        <v>568</v>
      </c>
      <c r="L500" s="647" t="s">
        <v>568</v>
      </c>
      <c r="M500" s="647" t="s">
        <v>568</v>
      </c>
      <c r="N500" s="648"/>
      <c r="O500" s="649" t="s">
        <v>568</v>
      </c>
    </row>
    <row r="501" spans="1:15" ht="27" x14ac:dyDescent="0.2">
      <c r="A501" s="576" t="s">
        <v>3305</v>
      </c>
      <c r="B501" s="586" t="s">
        <v>3536</v>
      </c>
      <c r="C501" s="578" t="s">
        <v>644</v>
      </c>
      <c r="D501" s="579" t="s">
        <v>644</v>
      </c>
      <c r="E501" s="577" t="s">
        <v>247</v>
      </c>
      <c r="F501" s="580" t="s">
        <v>1458</v>
      </c>
      <c r="G501" s="580" t="s">
        <v>568</v>
      </c>
      <c r="H501" s="580" t="s">
        <v>568</v>
      </c>
      <c r="I501" s="580" t="s">
        <v>568</v>
      </c>
      <c r="J501" s="581" t="s">
        <v>568</v>
      </c>
      <c r="K501" s="583" t="s">
        <v>568</v>
      </c>
      <c r="L501" s="583" t="s">
        <v>568</v>
      </c>
      <c r="M501" s="583" t="s">
        <v>568</v>
      </c>
      <c r="N501" s="584" t="s">
        <v>312</v>
      </c>
      <c r="O501" s="585" t="s">
        <v>568</v>
      </c>
    </row>
    <row r="502" spans="1:15" x14ac:dyDescent="0.2">
      <c r="A502" s="576" t="s">
        <v>3305</v>
      </c>
      <c r="B502" s="586" t="s">
        <v>3460</v>
      </c>
      <c r="C502" s="578" t="s">
        <v>779</v>
      </c>
      <c r="D502" s="579" t="s">
        <v>779</v>
      </c>
      <c r="E502" s="577" t="s">
        <v>778</v>
      </c>
      <c r="F502" s="580" t="s">
        <v>1459</v>
      </c>
      <c r="G502" s="580" t="s">
        <v>2133</v>
      </c>
      <c r="H502" s="580" t="s">
        <v>2126</v>
      </c>
      <c r="I502" s="580" t="s">
        <v>2127</v>
      </c>
      <c r="J502" s="581">
        <v>97239</v>
      </c>
      <c r="K502" s="583" t="s">
        <v>568</v>
      </c>
      <c r="L502" s="638" t="s">
        <v>1021</v>
      </c>
      <c r="M502" s="638" t="s">
        <v>1021</v>
      </c>
      <c r="N502" s="584" t="s">
        <v>1064</v>
      </c>
      <c r="O502" s="585" t="s">
        <v>568</v>
      </c>
    </row>
    <row r="503" spans="1:15" x14ac:dyDescent="0.2">
      <c r="A503" s="639" t="s">
        <v>183</v>
      </c>
      <c r="B503" s="640"/>
      <c r="C503" s="641" t="s">
        <v>740</v>
      </c>
      <c r="D503" s="642" t="s">
        <v>740</v>
      </c>
      <c r="E503" s="643" t="s">
        <v>741</v>
      </c>
      <c r="F503" s="644" t="s">
        <v>741</v>
      </c>
      <c r="G503" s="644" t="s">
        <v>568</v>
      </c>
      <c r="H503" s="644" t="s">
        <v>568</v>
      </c>
      <c r="I503" s="644" t="s">
        <v>568</v>
      </c>
      <c r="J503" s="645" t="s">
        <v>568</v>
      </c>
      <c r="K503" s="647" t="s">
        <v>568</v>
      </c>
      <c r="L503" s="647" t="s">
        <v>568</v>
      </c>
      <c r="M503" s="647" t="s">
        <v>568</v>
      </c>
      <c r="N503" s="648" t="s">
        <v>307</v>
      </c>
      <c r="O503" s="649" t="s">
        <v>568</v>
      </c>
    </row>
    <row r="504" spans="1:15" x14ac:dyDescent="0.2">
      <c r="A504" s="639" t="s">
        <v>183</v>
      </c>
      <c r="B504" s="640"/>
      <c r="C504" s="641" t="s">
        <v>742</v>
      </c>
      <c r="D504" s="642" t="s">
        <v>742</v>
      </c>
      <c r="E504" s="643" t="s">
        <v>743</v>
      </c>
      <c r="F504" s="644" t="s">
        <v>743</v>
      </c>
      <c r="G504" s="644" t="s">
        <v>568</v>
      </c>
      <c r="H504" s="644" t="s">
        <v>568</v>
      </c>
      <c r="I504" s="644" t="s">
        <v>568</v>
      </c>
      <c r="J504" s="645" t="s">
        <v>568</v>
      </c>
      <c r="K504" s="647" t="s">
        <v>568</v>
      </c>
      <c r="L504" s="647" t="s">
        <v>568</v>
      </c>
      <c r="M504" s="647" t="s">
        <v>568</v>
      </c>
      <c r="N504" s="648" t="s">
        <v>307</v>
      </c>
      <c r="O504" s="649" t="s">
        <v>568</v>
      </c>
    </row>
    <row r="505" spans="1:15" x14ac:dyDescent="0.2">
      <c r="A505" s="576" t="s">
        <v>3305</v>
      </c>
      <c r="B505" s="586" t="s">
        <v>3460</v>
      </c>
      <c r="C505" s="578" t="s">
        <v>744</v>
      </c>
      <c r="D505" s="579" t="s">
        <v>744</v>
      </c>
      <c r="E505" s="577" t="s">
        <v>745</v>
      </c>
      <c r="F505" s="580" t="s">
        <v>745</v>
      </c>
      <c r="G505" s="580" t="s">
        <v>568</v>
      </c>
      <c r="H505" s="580" t="s">
        <v>568</v>
      </c>
      <c r="I505" s="580" t="s">
        <v>568</v>
      </c>
      <c r="J505" s="581" t="s">
        <v>568</v>
      </c>
      <c r="K505" s="583" t="s">
        <v>568</v>
      </c>
      <c r="L505" s="583" t="s">
        <v>568</v>
      </c>
      <c r="M505" s="583" t="s">
        <v>568</v>
      </c>
      <c r="N505" s="584" t="s">
        <v>1739</v>
      </c>
      <c r="O505" s="585" t="s">
        <v>568</v>
      </c>
    </row>
    <row r="506" spans="1:15" x14ac:dyDescent="0.2">
      <c r="A506" s="576" t="s">
        <v>3305</v>
      </c>
      <c r="B506" s="586" t="s">
        <v>3460</v>
      </c>
      <c r="C506" s="578" t="s">
        <v>746</v>
      </c>
      <c r="D506" s="579" t="s">
        <v>746</v>
      </c>
      <c r="E506" s="577" t="s">
        <v>747</v>
      </c>
      <c r="F506" s="580" t="s">
        <v>747</v>
      </c>
      <c r="G506" s="580" t="s">
        <v>568</v>
      </c>
      <c r="H506" s="580" t="s">
        <v>568</v>
      </c>
      <c r="I506" s="580" t="s">
        <v>568</v>
      </c>
      <c r="J506" s="581" t="s">
        <v>568</v>
      </c>
      <c r="K506" s="583" t="s">
        <v>568</v>
      </c>
      <c r="L506" s="583" t="s">
        <v>568</v>
      </c>
      <c r="M506" s="583" t="s">
        <v>568</v>
      </c>
      <c r="N506" s="584" t="s">
        <v>1739</v>
      </c>
      <c r="O506" s="585" t="s">
        <v>568</v>
      </c>
    </row>
    <row r="507" spans="1:15" x14ac:dyDescent="0.2">
      <c r="A507" s="576" t="s">
        <v>3305</v>
      </c>
      <c r="B507" s="586" t="s">
        <v>3460</v>
      </c>
      <c r="C507" s="578" t="s">
        <v>607</v>
      </c>
      <c r="D507" s="579" t="s">
        <v>609</v>
      </c>
      <c r="E507" s="577" t="s">
        <v>608</v>
      </c>
      <c r="F507" s="580" t="s">
        <v>608</v>
      </c>
      <c r="G507" s="580" t="s">
        <v>568</v>
      </c>
      <c r="H507" s="580" t="s">
        <v>568</v>
      </c>
      <c r="I507" s="580" t="s">
        <v>568</v>
      </c>
      <c r="J507" s="581" t="s">
        <v>568</v>
      </c>
      <c r="K507" s="583" t="s">
        <v>568</v>
      </c>
      <c r="L507" s="583" t="s">
        <v>568</v>
      </c>
      <c r="M507" s="583" t="s">
        <v>568</v>
      </c>
      <c r="N507" s="584" t="s">
        <v>1739</v>
      </c>
      <c r="O507" s="585" t="s">
        <v>568</v>
      </c>
    </row>
    <row r="508" spans="1:15" ht="27" x14ac:dyDescent="0.2">
      <c r="A508" s="643" t="s">
        <v>488</v>
      </c>
      <c r="B508" s="640"/>
      <c r="C508" s="641" t="s">
        <v>891</v>
      </c>
      <c r="D508" s="642" t="s">
        <v>891</v>
      </c>
      <c r="E508" s="643" t="s">
        <v>890</v>
      </c>
      <c r="F508" s="644" t="s">
        <v>890</v>
      </c>
      <c r="G508" s="644" t="s">
        <v>568</v>
      </c>
      <c r="H508" s="644" t="s">
        <v>568</v>
      </c>
      <c r="I508" s="644" t="s">
        <v>568</v>
      </c>
      <c r="J508" s="645" t="s">
        <v>568</v>
      </c>
      <c r="K508" s="647" t="s">
        <v>568</v>
      </c>
      <c r="L508" s="647" t="s">
        <v>568</v>
      </c>
      <c r="M508" s="647" t="s">
        <v>568</v>
      </c>
      <c r="N508" s="648" t="s">
        <v>249</v>
      </c>
      <c r="O508" s="649" t="s">
        <v>568</v>
      </c>
    </row>
    <row r="509" spans="1:15" x14ac:dyDescent="0.2">
      <c r="A509" s="639" t="s">
        <v>183</v>
      </c>
      <c r="B509" s="643"/>
      <c r="C509" s="641" t="s">
        <v>970</v>
      </c>
      <c r="D509" s="642" t="s">
        <v>972</v>
      </c>
      <c r="E509" s="643" t="s">
        <v>971</v>
      </c>
      <c r="F509" s="644" t="s">
        <v>971</v>
      </c>
      <c r="G509" s="644" t="s">
        <v>568</v>
      </c>
      <c r="H509" s="644" t="s">
        <v>568</v>
      </c>
      <c r="I509" s="644" t="s">
        <v>568</v>
      </c>
      <c r="J509" s="645" t="s">
        <v>568</v>
      </c>
      <c r="K509" s="647" t="s">
        <v>568</v>
      </c>
      <c r="L509" s="647" t="s">
        <v>568</v>
      </c>
      <c r="M509" s="647" t="s">
        <v>568</v>
      </c>
      <c r="N509" s="648"/>
      <c r="O509" s="649" t="s">
        <v>568</v>
      </c>
    </row>
    <row r="510" spans="1:15" x14ac:dyDescent="0.2">
      <c r="A510" s="587" t="s">
        <v>183</v>
      </c>
      <c r="B510" s="588"/>
      <c r="C510" s="589" t="s">
        <v>986</v>
      </c>
      <c r="D510" s="590" t="s">
        <v>986</v>
      </c>
      <c r="E510" s="588" t="s">
        <v>987</v>
      </c>
      <c r="F510" s="591" t="s">
        <v>987</v>
      </c>
      <c r="G510" s="591" t="s">
        <v>568</v>
      </c>
      <c r="H510" s="591" t="s">
        <v>568</v>
      </c>
      <c r="I510" s="591" t="s">
        <v>568</v>
      </c>
      <c r="J510" s="592" t="s">
        <v>568</v>
      </c>
      <c r="K510" s="594" t="s">
        <v>568</v>
      </c>
      <c r="L510" s="594" t="s">
        <v>568</v>
      </c>
      <c r="M510" s="594" t="s">
        <v>568</v>
      </c>
      <c r="N510" s="605" t="s">
        <v>307</v>
      </c>
      <c r="O510" s="596" t="s">
        <v>568</v>
      </c>
    </row>
    <row r="511" spans="1:15" x14ac:dyDescent="0.2">
      <c r="A511" s="587" t="s">
        <v>183</v>
      </c>
      <c r="B511" s="588"/>
      <c r="C511" s="589" t="s">
        <v>769</v>
      </c>
      <c r="D511" s="590" t="s">
        <v>769</v>
      </c>
      <c r="E511" s="588" t="s">
        <v>772</v>
      </c>
      <c r="F511" s="591" t="s">
        <v>772</v>
      </c>
      <c r="G511" s="591" t="s">
        <v>568</v>
      </c>
      <c r="H511" s="591" t="s">
        <v>568</v>
      </c>
      <c r="I511" s="591" t="s">
        <v>568</v>
      </c>
      <c r="J511" s="592" t="s">
        <v>568</v>
      </c>
      <c r="K511" s="594" t="s">
        <v>568</v>
      </c>
      <c r="L511" s="594" t="s">
        <v>568</v>
      </c>
      <c r="M511" s="594" t="s">
        <v>568</v>
      </c>
      <c r="N511" s="605" t="s">
        <v>307</v>
      </c>
      <c r="O511" s="596" t="s">
        <v>568</v>
      </c>
    </row>
    <row r="512" spans="1:15" x14ac:dyDescent="0.2">
      <c r="A512" s="587" t="s">
        <v>183</v>
      </c>
      <c r="B512" s="588"/>
      <c r="C512" s="589" t="s">
        <v>1012</v>
      </c>
      <c r="D512" s="590" t="s">
        <v>1012</v>
      </c>
      <c r="E512" s="588" t="s">
        <v>1013</v>
      </c>
      <c r="F512" s="591" t="s">
        <v>1013</v>
      </c>
      <c r="G512" s="591" t="s">
        <v>568</v>
      </c>
      <c r="H512" s="591" t="s">
        <v>568</v>
      </c>
      <c r="I512" s="591" t="s">
        <v>568</v>
      </c>
      <c r="J512" s="592" t="s">
        <v>568</v>
      </c>
      <c r="K512" s="594" t="s">
        <v>568</v>
      </c>
      <c r="L512" s="594" t="s">
        <v>568</v>
      </c>
      <c r="M512" s="594" t="s">
        <v>568</v>
      </c>
      <c r="N512" s="605" t="s">
        <v>307</v>
      </c>
      <c r="O512" s="596" t="s">
        <v>568</v>
      </c>
    </row>
    <row r="513" spans="1:15" ht="14.25" thickBot="1" x14ac:dyDescent="0.25">
      <c r="A513" s="711" t="s">
        <v>183</v>
      </c>
      <c r="B513" s="712"/>
      <c r="C513" s="713" t="s">
        <v>930</v>
      </c>
      <c r="D513" s="714" t="s">
        <v>930</v>
      </c>
      <c r="E513" s="712" t="s">
        <v>941</v>
      </c>
      <c r="F513" s="715" t="s">
        <v>941</v>
      </c>
      <c r="G513" s="715" t="s">
        <v>568</v>
      </c>
      <c r="H513" s="715" t="s">
        <v>568</v>
      </c>
      <c r="I513" s="715" t="s">
        <v>568</v>
      </c>
      <c r="J513" s="716" t="s">
        <v>568</v>
      </c>
      <c r="K513" s="717" t="s">
        <v>568</v>
      </c>
      <c r="L513" s="717" t="s">
        <v>568</v>
      </c>
      <c r="M513" s="717" t="s">
        <v>568</v>
      </c>
      <c r="N513" s="718" t="s">
        <v>307</v>
      </c>
      <c r="O513" s="719" t="s">
        <v>568</v>
      </c>
    </row>
    <row r="514" spans="1:15" x14ac:dyDescent="0.2">
      <c r="A514" s="720"/>
      <c r="B514" s="721"/>
      <c r="C514" s="722"/>
      <c r="D514" s="549"/>
      <c r="E514" s="721"/>
      <c r="F514" s="720"/>
      <c r="G514" s="720"/>
      <c r="H514" s="720"/>
      <c r="I514" s="720"/>
      <c r="J514" s="551"/>
      <c r="K514" s="550"/>
      <c r="L514" s="552"/>
      <c r="M514" s="552"/>
      <c r="N514" s="723"/>
      <c r="O514" s="724"/>
    </row>
    <row r="515" spans="1:15" ht="14.25" thickBot="1" x14ac:dyDescent="0.25">
      <c r="A515" s="720"/>
      <c r="B515" s="721"/>
      <c r="C515" s="549"/>
      <c r="D515" s="725"/>
      <c r="E515" s="726"/>
      <c r="F515" s="727"/>
      <c r="G515" s="728"/>
      <c r="H515" s="728"/>
      <c r="I515" s="728"/>
      <c r="J515" s="729"/>
      <c r="K515" s="550"/>
      <c r="L515" s="730">
        <v>4794276.8483847799</v>
      </c>
      <c r="M515" s="730">
        <v>5055985.1912690438</v>
      </c>
      <c r="N515" s="731"/>
      <c r="O515" s="724"/>
    </row>
    <row r="516" spans="1:15" x14ac:dyDescent="0.2">
      <c r="A516" s="828" t="s">
        <v>1740</v>
      </c>
      <c r="B516" s="829"/>
      <c r="C516" s="829"/>
      <c r="D516" s="829"/>
      <c r="E516" s="829"/>
      <c r="F516" s="830"/>
    </row>
    <row r="517" spans="1:15" s="548" customFormat="1" x14ac:dyDescent="0.2">
      <c r="A517" s="831" t="s">
        <v>1741</v>
      </c>
      <c r="B517" s="832"/>
      <c r="C517" s="832"/>
      <c r="D517" s="832"/>
      <c r="E517" s="832"/>
      <c r="F517" s="833"/>
      <c r="G517" s="550"/>
      <c r="H517" s="550"/>
      <c r="I517" s="550"/>
      <c r="J517" s="551"/>
      <c r="K517" s="552"/>
      <c r="N517" s="553"/>
    </row>
    <row r="518" spans="1:15" x14ac:dyDescent="0.2">
      <c r="A518" s="842" t="s">
        <v>3596</v>
      </c>
      <c r="B518" s="843"/>
      <c r="C518" s="843"/>
      <c r="D518" s="843"/>
      <c r="E518" s="843"/>
      <c r="F518" s="857"/>
    </row>
    <row r="519" spans="1:15" ht="15" customHeight="1" x14ac:dyDescent="0.2">
      <c r="A519" s="845" t="s">
        <v>1743</v>
      </c>
      <c r="B519" s="846"/>
      <c r="C519" s="846"/>
      <c r="D519" s="846"/>
      <c r="E519" s="846"/>
      <c r="F519" s="847"/>
    </row>
    <row r="520" spans="1:15" ht="33.200000000000003" customHeight="1" x14ac:dyDescent="0.2">
      <c r="A520" s="845" t="s">
        <v>1744</v>
      </c>
      <c r="B520" s="846"/>
      <c r="C520" s="846"/>
      <c r="D520" s="846"/>
      <c r="E520" s="846"/>
      <c r="F520" s="847"/>
    </row>
    <row r="521" spans="1:15" ht="14.25" thickBot="1" x14ac:dyDescent="0.25">
      <c r="A521" s="854" t="s">
        <v>1746</v>
      </c>
      <c r="B521" s="855"/>
      <c r="C521" s="855"/>
      <c r="D521" s="855"/>
      <c r="E521" s="856"/>
      <c r="F521" s="732" t="s">
        <v>1018</v>
      </c>
      <c r="N521" s="733"/>
    </row>
    <row r="522" spans="1:15" x14ac:dyDescent="0.2">
      <c r="A522" s="839" t="s">
        <v>534</v>
      </c>
      <c r="B522" s="840"/>
      <c r="C522" s="840"/>
      <c r="D522" s="840"/>
      <c r="E522" s="841"/>
      <c r="F522" s="734" t="s">
        <v>1747</v>
      </c>
      <c r="N522" s="733"/>
    </row>
    <row r="523" spans="1:15" x14ac:dyDescent="0.2">
      <c r="A523" s="842" t="s">
        <v>535</v>
      </c>
      <c r="B523" s="843"/>
      <c r="C523" s="843"/>
      <c r="D523" s="843"/>
      <c r="E523" s="844"/>
      <c r="F523" s="735" t="s">
        <v>1748</v>
      </c>
      <c r="N523" s="733"/>
    </row>
    <row r="524" spans="1:15" x14ac:dyDescent="0.2">
      <c r="A524" s="842" t="s">
        <v>536</v>
      </c>
      <c r="B524" s="843"/>
      <c r="C524" s="843"/>
      <c r="D524" s="843"/>
      <c r="E524" s="844"/>
      <c r="F524" s="736" t="s">
        <v>1749</v>
      </c>
      <c r="N524" s="733"/>
    </row>
    <row r="525" spans="1:15" x14ac:dyDescent="0.2">
      <c r="A525" s="842" t="s">
        <v>537</v>
      </c>
      <c r="B525" s="843"/>
      <c r="C525" s="843"/>
      <c r="D525" s="843"/>
      <c r="E525" s="844"/>
      <c r="F525" s="737" t="s">
        <v>1750</v>
      </c>
      <c r="N525" s="733"/>
    </row>
    <row r="526" spans="1:15" x14ac:dyDescent="0.2">
      <c r="A526" s="842" t="s">
        <v>539</v>
      </c>
      <c r="B526" s="843"/>
      <c r="C526" s="843"/>
      <c r="D526" s="843"/>
      <c r="E526" s="844"/>
      <c r="F526" s="738" t="s">
        <v>1751</v>
      </c>
      <c r="N526" s="733"/>
    </row>
    <row r="527" spans="1:15" x14ac:dyDescent="0.2">
      <c r="A527" s="842" t="s">
        <v>540</v>
      </c>
      <c r="B527" s="843"/>
      <c r="C527" s="843"/>
      <c r="D527" s="843"/>
      <c r="E527" s="844"/>
      <c r="F527" s="738" t="s">
        <v>1752</v>
      </c>
      <c r="N527" s="733"/>
    </row>
    <row r="528" spans="1:15" x14ac:dyDescent="0.2">
      <c r="A528" s="842" t="s">
        <v>546</v>
      </c>
      <c r="B528" s="843"/>
      <c r="C528" s="843"/>
      <c r="D528" s="843"/>
      <c r="E528" s="844"/>
      <c r="F528" s="739" t="s">
        <v>1753</v>
      </c>
      <c r="N528" s="733"/>
    </row>
    <row r="529" spans="1:15" x14ac:dyDescent="0.2">
      <c r="A529" s="842" t="s">
        <v>547</v>
      </c>
      <c r="B529" s="843"/>
      <c r="C529" s="843"/>
      <c r="D529" s="843"/>
      <c r="E529" s="844"/>
      <c r="F529" s="740" t="s">
        <v>1757</v>
      </c>
      <c r="N529" s="733"/>
    </row>
    <row r="530" spans="1:15" ht="14.25" thickBot="1" x14ac:dyDescent="0.25">
      <c r="A530" s="851" t="s">
        <v>500</v>
      </c>
      <c r="B530" s="852"/>
      <c r="C530" s="852"/>
      <c r="D530" s="852"/>
      <c r="E530" s="853"/>
      <c r="F530" s="741" t="s">
        <v>1758</v>
      </c>
      <c r="N530" s="733"/>
    </row>
    <row r="531" spans="1:15" ht="47.45" customHeight="1" x14ac:dyDescent="0.2">
      <c r="A531" s="845" t="s">
        <v>1764</v>
      </c>
      <c r="B531" s="846"/>
      <c r="C531" s="846"/>
      <c r="D531" s="846"/>
      <c r="E531" s="846"/>
      <c r="F531" s="847"/>
    </row>
    <row r="532" spans="1:15" ht="15.75" customHeight="1" thickBot="1" x14ac:dyDescent="0.25">
      <c r="A532" s="848" t="s">
        <v>1756</v>
      </c>
      <c r="B532" s="849"/>
      <c r="C532" s="849"/>
      <c r="D532" s="849"/>
      <c r="E532" s="849"/>
      <c r="F532" s="850"/>
    </row>
    <row r="533" spans="1:15" x14ac:dyDescent="0.2">
      <c r="A533" s="720"/>
      <c r="B533" s="721"/>
      <c r="C533" s="742"/>
      <c r="D533" s="742"/>
      <c r="E533" s="726"/>
      <c r="F533" s="727"/>
      <c r="G533" s="727"/>
      <c r="H533" s="727"/>
      <c r="I533" s="727"/>
      <c r="J533" s="743"/>
      <c r="K533" s="550"/>
      <c r="L533" s="552"/>
      <c r="M533" s="552"/>
      <c r="N533" s="731"/>
      <c r="O533" s="724"/>
    </row>
  </sheetData>
  <sheetProtection algorithmName="SHA-512" hashValue="7MWHUcHl7JjIBgvKfZm4AbO0Ej7XyUtfO/3YEDv0PB9Pf6Uyk77qWfEKNVqRTshAl6sU+QQz3LI3BVuefF8KYQ==" saltValue="z3fCMGPM1Mzg91IKtNme2w==" spinCount="100000" sheet="1" sort="0" autoFilter="0"/>
  <autoFilter ref="A10:O513"/>
  <mergeCells count="27">
    <mergeCell ref="D8:F8"/>
    <mergeCell ref="A522:E522"/>
    <mergeCell ref="A523:E523"/>
    <mergeCell ref="A531:F531"/>
    <mergeCell ref="A532:F532"/>
    <mergeCell ref="A525:E525"/>
    <mergeCell ref="A526:E526"/>
    <mergeCell ref="A527:E527"/>
    <mergeCell ref="A528:E528"/>
    <mergeCell ref="A529:E529"/>
    <mergeCell ref="A530:E530"/>
    <mergeCell ref="A524:E524"/>
    <mergeCell ref="A519:F519"/>
    <mergeCell ref="A520:F520"/>
    <mergeCell ref="A521:E521"/>
    <mergeCell ref="A518:F518"/>
    <mergeCell ref="K10:K12"/>
    <mergeCell ref="N10:N12"/>
    <mergeCell ref="O10:O11"/>
    <mergeCell ref="A516:F516"/>
    <mergeCell ref="A517:F517"/>
    <mergeCell ref="G10:G11"/>
    <mergeCell ref="A10:A12"/>
    <mergeCell ref="B10:B12"/>
    <mergeCell ref="C10:C11"/>
    <mergeCell ref="D10:D11"/>
    <mergeCell ref="E10:E12"/>
  </mergeCells>
  <pageMargins left="0.75" right="0.75" top="1" bottom="1" header="0.5" footer="0.5"/>
  <pageSetup paperSize="17" scale="58" fitToHeight="0" orientation="landscape" r:id="rId1"/>
  <headerFooter alignWithMargins="0">
    <oddFooter>&amp;LManaged &amp; Updated by:
Campus Planning, Development &amp; Real Estate&amp;CPage &amp;P&amp;R&amp;Z&amp;F&amp;D</oddFooter>
  </headerFooter>
  <rowBreaks count="7" manualBreakCount="7">
    <brk id="53" max="11" man="1"/>
    <brk id="168" max="11" man="1"/>
    <brk id="261" max="16383" man="1"/>
    <brk id="322" max="11" man="1"/>
    <brk id="369" max="11" man="1"/>
    <brk id="407" max="11" man="1"/>
    <brk id="499"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39997558519241921"/>
    <pageSetUpPr fitToPage="1"/>
  </sheetPr>
  <dimension ref="A1:P481"/>
  <sheetViews>
    <sheetView zoomScale="80" zoomScaleNormal="80" workbookViewId="0"/>
  </sheetViews>
  <sheetFormatPr defaultColWidth="9.140625" defaultRowHeight="12.75" x14ac:dyDescent="0.2"/>
  <cols>
    <col min="1" max="1" width="21.28515625" style="49" customWidth="1"/>
    <col min="2" max="2" width="16.28515625" style="88" customWidth="1"/>
    <col min="3" max="3" width="10.42578125" style="49" bestFit="1" customWidth="1"/>
    <col min="4" max="4" width="9.5703125" style="49" bestFit="1" customWidth="1"/>
    <col min="5" max="5" width="50.7109375" style="88" customWidth="1"/>
    <col min="6" max="6" width="45.42578125" style="49" customWidth="1"/>
    <col min="7" max="7" width="56.5703125" style="49" bestFit="1" customWidth="1"/>
    <col min="8" max="8" width="13" style="49" bestFit="1" customWidth="1"/>
    <col min="9" max="10" width="19.42578125" style="49" bestFit="1" customWidth="1"/>
    <col min="11" max="11" width="50.7109375" style="88" customWidth="1"/>
    <col min="12" max="12" width="25.140625" style="49" bestFit="1" customWidth="1"/>
    <col min="13" max="16384" width="9.140625" style="49"/>
  </cols>
  <sheetData>
    <row r="1" spans="1:12" s="487" customFormat="1" ht="17.25" customHeight="1" x14ac:dyDescent="0.2">
      <c r="A1" s="485"/>
      <c r="B1" s="485"/>
      <c r="C1" s="485"/>
      <c r="D1" s="485"/>
      <c r="E1" s="485"/>
      <c r="F1" s="486"/>
      <c r="G1" s="486"/>
      <c r="H1" s="486"/>
      <c r="I1" s="486"/>
      <c r="J1" s="486"/>
      <c r="K1" s="486"/>
      <c r="L1" s="486"/>
    </row>
    <row r="2" spans="1:12" s="487" customFormat="1" ht="15.75" x14ac:dyDescent="0.2">
      <c r="A2" s="485"/>
      <c r="B2" s="485"/>
      <c r="C2" s="485"/>
      <c r="D2" s="485"/>
      <c r="E2" s="485"/>
      <c r="F2" s="488"/>
      <c r="G2" s="489"/>
      <c r="H2" s="489"/>
      <c r="I2" s="489"/>
      <c r="J2" s="489"/>
      <c r="K2" s="486"/>
      <c r="L2" s="486"/>
    </row>
    <row r="3" spans="1:12" s="487" customFormat="1" x14ac:dyDescent="0.2">
      <c r="A3" s="485"/>
      <c r="B3" s="485"/>
      <c r="C3" s="485"/>
      <c r="D3" s="485"/>
      <c r="E3" s="485"/>
      <c r="F3" s="490"/>
      <c r="G3" s="490"/>
      <c r="H3" s="490"/>
      <c r="I3" s="490"/>
      <c r="J3" s="491"/>
      <c r="K3" s="486"/>
      <c r="L3" s="486"/>
    </row>
    <row r="4" spans="1:12" s="487" customFormat="1" ht="17.25" customHeight="1" x14ac:dyDescent="0.2">
      <c r="A4" s="485"/>
      <c r="B4" s="485"/>
      <c r="C4" s="485"/>
      <c r="D4" s="485"/>
      <c r="E4" s="485"/>
      <c r="F4" s="490"/>
      <c r="G4" s="490"/>
      <c r="H4" s="490"/>
      <c r="I4" s="490"/>
      <c r="J4" s="491"/>
      <c r="K4" s="486"/>
      <c r="L4" s="486"/>
    </row>
    <row r="5" spans="1:12" s="496" customFormat="1" ht="24.75" customHeight="1" thickBot="1" x14ac:dyDescent="0.25">
      <c r="A5" s="492"/>
      <c r="B5" s="492"/>
      <c r="C5" s="492"/>
      <c r="D5" s="492"/>
      <c r="E5" s="492"/>
      <c r="F5" s="493"/>
      <c r="G5" s="494"/>
      <c r="H5" s="494"/>
      <c r="I5" s="494"/>
      <c r="J5" s="495"/>
    </row>
    <row r="6" spans="1:12" s="43" customFormat="1" ht="20.25" x14ac:dyDescent="0.3">
      <c r="A6" s="44" t="str">
        <f>'What''s New'!A6</f>
        <v>Last Update: January 3, 2019</v>
      </c>
      <c r="B6" s="45"/>
      <c r="C6" s="194"/>
      <c r="D6" s="500" t="s">
        <v>2082</v>
      </c>
      <c r="E6" s="500"/>
      <c r="F6" s="501"/>
      <c r="G6" s="41"/>
      <c r="H6" s="42"/>
      <c r="K6" s="87"/>
    </row>
    <row r="7" spans="1:12" ht="19.5" customHeight="1" thickBot="1" x14ac:dyDescent="0.5">
      <c r="A7" s="85" t="s">
        <v>1762</v>
      </c>
      <c r="B7" s="86"/>
      <c r="C7" s="86"/>
      <c r="D7" s="86"/>
      <c r="E7" s="86"/>
    </row>
    <row r="8" spans="1:12" ht="15.75" x14ac:dyDescent="0.25">
      <c r="A8" s="877" t="s">
        <v>551</v>
      </c>
      <c r="B8" s="872" t="s">
        <v>186</v>
      </c>
      <c r="C8" s="880" t="s">
        <v>548</v>
      </c>
      <c r="D8" s="880" t="s">
        <v>1028</v>
      </c>
      <c r="E8" s="872" t="s">
        <v>553</v>
      </c>
      <c r="F8" s="89" t="s">
        <v>1224</v>
      </c>
      <c r="G8" s="882" t="s">
        <v>549</v>
      </c>
      <c r="H8" s="869" t="s">
        <v>1023</v>
      </c>
      <c r="I8" s="90"/>
      <c r="J8" s="90"/>
      <c r="K8" s="872" t="s">
        <v>1022</v>
      </c>
      <c r="L8" s="875" t="s">
        <v>1545</v>
      </c>
    </row>
    <row r="9" spans="1:12" ht="15.75" x14ac:dyDescent="0.25">
      <c r="A9" s="878"/>
      <c r="B9" s="873"/>
      <c r="C9" s="881"/>
      <c r="D9" s="881"/>
      <c r="E9" s="873"/>
      <c r="F9" s="91" t="s">
        <v>1225</v>
      </c>
      <c r="G9" s="883"/>
      <c r="H9" s="870"/>
      <c r="I9" s="92" t="s">
        <v>1019</v>
      </c>
      <c r="J9" s="92" t="s">
        <v>550</v>
      </c>
      <c r="K9" s="873"/>
      <c r="L9" s="876"/>
    </row>
    <row r="10" spans="1:12" ht="15.75" x14ac:dyDescent="0.25">
      <c r="A10" s="879"/>
      <c r="B10" s="874"/>
      <c r="C10" s="93" t="s">
        <v>552</v>
      </c>
      <c r="D10" s="93" t="s">
        <v>1029</v>
      </c>
      <c r="E10" s="874"/>
      <c r="F10" s="94" t="s">
        <v>1226</v>
      </c>
      <c r="G10" s="94" t="s">
        <v>554</v>
      </c>
      <c r="H10" s="871"/>
      <c r="I10" s="95" t="s">
        <v>1024</v>
      </c>
      <c r="J10" s="95" t="s">
        <v>1024</v>
      </c>
      <c r="K10" s="874"/>
      <c r="L10" s="96" t="s">
        <v>1546</v>
      </c>
    </row>
    <row r="11" spans="1:12" x14ac:dyDescent="0.2">
      <c r="A11" s="65" t="s">
        <v>183</v>
      </c>
      <c r="B11" s="56"/>
      <c r="C11" s="63" t="s">
        <v>736</v>
      </c>
      <c r="D11" s="55" t="s">
        <v>738</v>
      </c>
      <c r="E11" s="56" t="s">
        <v>737</v>
      </c>
      <c r="F11" s="57" t="s">
        <v>737</v>
      </c>
      <c r="G11" s="57" t="s">
        <v>248</v>
      </c>
      <c r="H11" s="97">
        <v>1919</v>
      </c>
      <c r="I11" s="98">
        <v>105972.4453125</v>
      </c>
      <c r="J11" s="98">
        <v>112017.453125</v>
      </c>
      <c r="K11" s="59"/>
      <c r="L11" s="60" t="s">
        <v>738</v>
      </c>
    </row>
    <row r="12" spans="1:12" ht="25.5" x14ac:dyDescent="0.2">
      <c r="A12" s="65" t="s">
        <v>183</v>
      </c>
      <c r="B12" s="58"/>
      <c r="C12" s="63" t="s">
        <v>645</v>
      </c>
      <c r="D12" s="55" t="s">
        <v>1521</v>
      </c>
      <c r="E12" s="56" t="s">
        <v>1522</v>
      </c>
      <c r="F12" s="57" t="s">
        <v>1522</v>
      </c>
      <c r="G12" s="57" t="s">
        <v>248</v>
      </c>
      <c r="H12" s="97" t="s">
        <v>568</v>
      </c>
      <c r="I12" s="99">
        <v>32228.720703125</v>
      </c>
      <c r="J12" s="99">
        <v>33636.05859375</v>
      </c>
      <c r="K12" s="79" t="s">
        <v>1523</v>
      </c>
      <c r="L12" s="60" t="s">
        <v>1669</v>
      </c>
    </row>
    <row r="13" spans="1:12" ht="25.5" x14ac:dyDescent="0.2">
      <c r="A13" s="65" t="s">
        <v>183</v>
      </c>
      <c r="B13" s="58"/>
      <c r="C13" s="63" t="s">
        <v>840</v>
      </c>
      <c r="D13" s="55" t="s">
        <v>597</v>
      </c>
      <c r="E13" s="56" t="s">
        <v>414</v>
      </c>
      <c r="F13" s="57" t="s">
        <v>1242</v>
      </c>
      <c r="G13" s="57" t="s">
        <v>248</v>
      </c>
      <c r="H13" s="97">
        <v>1929</v>
      </c>
      <c r="I13" s="99">
        <v>137154.65</v>
      </c>
      <c r="J13" s="99">
        <v>144914.85999999999</v>
      </c>
      <c r="K13" s="79" t="s">
        <v>1149</v>
      </c>
      <c r="L13" s="60" t="s">
        <v>1667</v>
      </c>
    </row>
    <row r="14" spans="1:12" ht="38.25" x14ac:dyDescent="0.2">
      <c r="A14" s="65" t="s">
        <v>183</v>
      </c>
      <c r="B14" s="56"/>
      <c r="C14" s="63" t="s">
        <v>681</v>
      </c>
      <c r="D14" s="55" t="s">
        <v>149</v>
      </c>
      <c r="E14" s="56" t="s">
        <v>415</v>
      </c>
      <c r="F14" s="57" t="s">
        <v>1227</v>
      </c>
      <c r="G14" s="57" t="s">
        <v>248</v>
      </c>
      <c r="H14" s="97">
        <v>1939</v>
      </c>
      <c r="I14" s="99">
        <v>83840.796875</v>
      </c>
      <c r="J14" s="99">
        <v>90628.8984375</v>
      </c>
      <c r="K14" s="100" t="s">
        <v>470</v>
      </c>
      <c r="L14" s="60" t="s">
        <v>1668</v>
      </c>
    </row>
    <row r="15" spans="1:12" x14ac:dyDescent="0.2">
      <c r="A15" s="65" t="s">
        <v>183</v>
      </c>
      <c r="B15" s="56"/>
      <c r="C15" s="63" t="s">
        <v>650</v>
      </c>
      <c r="D15" s="55" t="s">
        <v>652</v>
      </c>
      <c r="E15" s="56" t="s">
        <v>651</v>
      </c>
      <c r="F15" s="57" t="s">
        <v>651</v>
      </c>
      <c r="G15" s="57" t="s">
        <v>250</v>
      </c>
      <c r="H15" s="97">
        <v>1931</v>
      </c>
      <c r="I15" s="99">
        <v>31381.73</v>
      </c>
      <c r="J15" s="99">
        <v>33368.109375</v>
      </c>
      <c r="K15" s="79" t="s">
        <v>1148</v>
      </c>
      <c r="L15" s="60" t="s">
        <v>1547</v>
      </c>
    </row>
    <row r="16" spans="1:12" x14ac:dyDescent="0.2">
      <c r="A16" s="65" t="s">
        <v>183</v>
      </c>
      <c r="B16" s="56"/>
      <c r="C16" s="63" t="s">
        <v>766</v>
      </c>
      <c r="D16" s="55" t="s">
        <v>768</v>
      </c>
      <c r="E16" s="56" t="s">
        <v>767</v>
      </c>
      <c r="F16" s="57" t="s">
        <v>767</v>
      </c>
      <c r="G16" s="57" t="s">
        <v>248</v>
      </c>
      <c r="H16" s="97">
        <v>1961</v>
      </c>
      <c r="I16" s="99">
        <v>112392.01</v>
      </c>
      <c r="J16" s="99">
        <v>120412.578125</v>
      </c>
      <c r="K16" s="79" t="s">
        <v>1148</v>
      </c>
      <c r="L16" s="60" t="s">
        <v>768</v>
      </c>
    </row>
    <row r="17" spans="1:12" ht="51" x14ac:dyDescent="0.2">
      <c r="A17" s="195" t="s">
        <v>3305</v>
      </c>
      <c r="B17" s="102" t="s">
        <v>2815</v>
      </c>
      <c r="C17" s="103" t="s">
        <v>679</v>
      </c>
      <c r="D17" s="104" t="s">
        <v>1605</v>
      </c>
      <c r="E17" s="102" t="s">
        <v>1620</v>
      </c>
      <c r="F17" s="105" t="s">
        <v>1606</v>
      </c>
      <c r="G17" s="105" t="s">
        <v>248</v>
      </c>
      <c r="H17" s="106" t="s">
        <v>568</v>
      </c>
      <c r="I17" s="107">
        <v>26.484399795532227</v>
      </c>
      <c r="J17" s="107">
        <v>32.25</v>
      </c>
      <c r="K17" s="108" t="s">
        <v>2776</v>
      </c>
      <c r="L17" s="109" t="s">
        <v>680</v>
      </c>
    </row>
    <row r="18" spans="1:12" x14ac:dyDescent="0.2">
      <c r="A18" s="195" t="s">
        <v>3305</v>
      </c>
      <c r="B18" s="110" t="s">
        <v>2777</v>
      </c>
      <c r="C18" s="103" t="s">
        <v>1385</v>
      </c>
      <c r="D18" s="104" t="s">
        <v>1393</v>
      </c>
      <c r="E18" s="102" t="s">
        <v>1386</v>
      </c>
      <c r="F18" s="105" t="s">
        <v>1387</v>
      </c>
      <c r="G18" s="105" t="s">
        <v>248</v>
      </c>
      <c r="H18" s="106">
        <v>1945</v>
      </c>
      <c r="I18" s="107" t="s">
        <v>568</v>
      </c>
      <c r="J18" s="107" t="s">
        <v>568</v>
      </c>
      <c r="K18" s="108" t="s">
        <v>1388</v>
      </c>
      <c r="L18" s="109" t="s">
        <v>568</v>
      </c>
    </row>
    <row r="19" spans="1:12" x14ac:dyDescent="0.2">
      <c r="A19" s="195" t="s">
        <v>3305</v>
      </c>
      <c r="B19" s="110" t="s">
        <v>2880</v>
      </c>
      <c r="C19" s="103" t="s">
        <v>895</v>
      </c>
      <c r="D19" s="104" t="s">
        <v>896</v>
      </c>
      <c r="E19" s="102" t="s">
        <v>200</v>
      </c>
      <c r="F19" s="105" t="s">
        <v>1245</v>
      </c>
      <c r="G19" s="105" t="s">
        <v>251</v>
      </c>
      <c r="H19" s="106">
        <v>1963</v>
      </c>
      <c r="I19" s="107">
        <v>0</v>
      </c>
      <c r="J19" s="107">
        <v>0</v>
      </c>
      <c r="K19" s="108" t="s">
        <v>469</v>
      </c>
      <c r="L19" s="109" t="s">
        <v>568</v>
      </c>
    </row>
    <row r="20" spans="1:12" x14ac:dyDescent="0.2">
      <c r="A20" s="65" t="s">
        <v>183</v>
      </c>
      <c r="B20" s="56"/>
      <c r="C20" s="63" t="s">
        <v>569</v>
      </c>
      <c r="D20" s="55" t="s">
        <v>571</v>
      </c>
      <c r="E20" s="56" t="s">
        <v>570</v>
      </c>
      <c r="F20" s="57" t="s">
        <v>570</v>
      </c>
      <c r="G20" s="57" t="s">
        <v>248</v>
      </c>
      <c r="H20" s="97">
        <v>1949</v>
      </c>
      <c r="I20" s="99">
        <v>42786.13671875</v>
      </c>
      <c r="J20" s="99">
        <v>45714.9375</v>
      </c>
      <c r="K20" s="79"/>
      <c r="L20" s="60" t="s">
        <v>1548</v>
      </c>
    </row>
    <row r="21" spans="1:12" x14ac:dyDescent="0.2">
      <c r="A21" s="65" t="s">
        <v>183</v>
      </c>
      <c r="B21" s="56"/>
      <c r="C21" s="63" t="s">
        <v>610</v>
      </c>
      <c r="D21" s="55" t="s">
        <v>612</v>
      </c>
      <c r="E21" s="56" t="s">
        <v>611</v>
      </c>
      <c r="F21" s="57" t="s">
        <v>1231</v>
      </c>
      <c r="G21" s="57" t="s">
        <v>253</v>
      </c>
      <c r="H21" s="97">
        <v>1968</v>
      </c>
      <c r="I21" s="99">
        <v>101886.2578125</v>
      </c>
      <c r="J21" s="99">
        <v>119833.796875</v>
      </c>
      <c r="K21" s="79"/>
      <c r="L21" s="60" t="s">
        <v>1666</v>
      </c>
    </row>
    <row r="22" spans="1:12" ht="25.5" x14ac:dyDescent="0.2">
      <c r="A22" s="195" t="s">
        <v>3305</v>
      </c>
      <c r="B22" s="110" t="s">
        <v>2777</v>
      </c>
      <c r="C22" s="103" t="s">
        <v>20</v>
      </c>
      <c r="D22" s="104" t="s">
        <v>568</v>
      </c>
      <c r="E22" s="102" t="s">
        <v>148</v>
      </c>
      <c r="F22" s="105" t="s">
        <v>1246</v>
      </c>
      <c r="G22" s="105" t="s">
        <v>568</v>
      </c>
      <c r="H22" s="106">
        <v>1977</v>
      </c>
      <c r="I22" s="107" t="s">
        <v>568</v>
      </c>
      <c r="J22" s="107" t="s">
        <v>568</v>
      </c>
      <c r="K22" s="108" t="s">
        <v>147</v>
      </c>
      <c r="L22" s="109" t="s">
        <v>568</v>
      </c>
    </row>
    <row r="23" spans="1:12" ht="89.25" x14ac:dyDescent="0.2">
      <c r="A23" s="65" t="s">
        <v>183</v>
      </c>
      <c r="B23" s="58"/>
      <c r="C23" s="63" t="s">
        <v>572</v>
      </c>
      <c r="D23" s="55" t="s">
        <v>965</v>
      </c>
      <c r="E23" s="56" t="s">
        <v>966</v>
      </c>
      <c r="F23" s="57" t="s">
        <v>1229</v>
      </c>
      <c r="G23" s="57" t="s">
        <v>248</v>
      </c>
      <c r="H23" s="97">
        <v>1967</v>
      </c>
      <c r="I23" s="99">
        <v>242177.81</v>
      </c>
      <c r="J23" s="99">
        <v>299101.84375</v>
      </c>
      <c r="K23" s="79" t="s">
        <v>443</v>
      </c>
      <c r="L23" s="60" t="s">
        <v>1670</v>
      </c>
    </row>
    <row r="24" spans="1:12" ht="25.5" x14ac:dyDescent="0.2">
      <c r="A24" s="65" t="s">
        <v>183</v>
      </c>
      <c r="B24" s="56"/>
      <c r="C24" s="63" t="s">
        <v>803</v>
      </c>
      <c r="D24" s="55" t="s">
        <v>804</v>
      </c>
      <c r="E24" s="56" t="s">
        <v>416</v>
      </c>
      <c r="F24" s="57" t="s">
        <v>1241</v>
      </c>
      <c r="G24" s="57" t="s">
        <v>248</v>
      </c>
      <c r="H24" s="97">
        <v>1956</v>
      </c>
      <c r="I24" s="99">
        <v>474306.91</v>
      </c>
      <c r="J24" s="99">
        <v>500997.09</v>
      </c>
      <c r="K24" s="79" t="s">
        <v>1147</v>
      </c>
      <c r="L24" s="60" t="s">
        <v>1671</v>
      </c>
    </row>
    <row r="25" spans="1:12" x14ac:dyDescent="0.2">
      <c r="A25" s="65" t="s">
        <v>183</v>
      </c>
      <c r="B25" s="56"/>
      <c r="C25" s="63" t="s">
        <v>667</v>
      </c>
      <c r="D25" s="55" t="s">
        <v>669</v>
      </c>
      <c r="E25" s="56" t="s">
        <v>668</v>
      </c>
      <c r="F25" s="57" t="s">
        <v>668</v>
      </c>
      <c r="G25" s="57" t="s">
        <v>248</v>
      </c>
      <c r="H25" s="97">
        <v>1952</v>
      </c>
      <c r="I25" s="99">
        <v>1318.5899658203125</v>
      </c>
      <c r="J25" s="99">
        <v>1406.97998046875</v>
      </c>
      <c r="K25" s="79" t="s">
        <v>1389</v>
      </c>
      <c r="L25" s="60" t="s">
        <v>669</v>
      </c>
    </row>
    <row r="26" spans="1:12" x14ac:dyDescent="0.2">
      <c r="A26" s="65" t="s">
        <v>183</v>
      </c>
      <c r="B26" s="56"/>
      <c r="C26" s="63" t="s">
        <v>657</v>
      </c>
      <c r="D26" s="55" t="s">
        <v>664</v>
      </c>
      <c r="E26" s="56" t="s">
        <v>663</v>
      </c>
      <c r="F26" s="57" t="s">
        <v>663</v>
      </c>
      <c r="G26" s="57" t="s">
        <v>248</v>
      </c>
      <c r="H26" s="97">
        <v>1952</v>
      </c>
      <c r="I26" s="99">
        <v>686.7550048828125</v>
      </c>
      <c r="J26" s="99">
        <v>730.01300048828125</v>
      </c>
      <c r="K26" s="79" t="s">
        <v>1390</v>
      </c>
      <c r="L26" s="60" t="s">
        <v>664</v>
      </c>
    </row>
    <row r="27" spans="1:12" x14ac:dyDescent="0.2">
      <c r="A27" s="65" t="s">
        <v>183</v>
      </c>
      <c r="B27" s="56"/>
      <c r="C27" s="63" t="s">
        <v>613</v>
      </c>
      <c r="D27" s="55" t="s">
        <v>614</v>
      </c>
      <c r="E27" s="56" t="s">
        <v>201</v>
      </c>
      <c r="F27" s="57" t="s">
        <v>1232</v>
      </c>
      <c r="G27" s="57" t="s">
        <v>254</v>
      </c>
      <c r="H27" s="97">
        <v>1954</v>
      </c>
      <c r="I27" s="99">
        <v>15013.9091796875</v>
      </c>
      <c r="J27" s="99">
        <v>15801.1240234375</v>
      </c>
      <c r="K27" s="79"/>
      <c r="L27" s="60" t="s">
        <v>614</v>
      </c>
    </row>
    <row r="28" spans="1:12" x14ac:dyDescent="0.2">
      <c r="A28" s="65" t="s">
        <v>183</v>
      </c>
      <c r="B28" s="56"/>
      <c r="C28" s="63" t="s">
        <v>884</v>
      </c>
      <c r="D28" s="55" t="s">
        <v>886</v>
      </c>
      <c r="E28" s="56" t="s">
        <v>885</v>
      </c>
      <c r="F28" s="57" t="s">
        <v>885</v>
      </c>
      <c r="G28" s="57" t="s">
        <v>255</v>
      </c>
      <c r="H28" s="97">
        <v>1953</v>
      </c>
      <c r="I28" s="99">
        <v>29983.97</v>
      </c>
      <c r="J28" s="99">
        <v>31134.28125</v>
      </c>
      <c r="K28" s="79" t="s">
        <v>1145</v>
      </c>
      <c r="L28" s="60" t="s">
        <v>1549</v>
      </c>
    </row>
    <row r="29" spans="1:12" ht="76.5" x14ac:dyDescent="0.2">
      <c r="A29" s="65" t="s">
        <v>183</v>
      </c>
      <c r="B29" s="58"/>
      <c r="C29" s="63" t="s">
        <v>274</v>
      </c>
      <c r="D29" s="55" t="s">
        <v>2575</v>
      </c>
      <c r="E29" s="56" t="s">
        <v>2576</v>
      </c>
      <c r="F29" s="57" t="s">
        <v>3409</v>
      </c>
      <c r="G29" s="57" t="s">
        <v>913</v>
      </c>
      <c r="H29" s="97">
        <v>2005</v>
      </c>
      <c r="I29" s="99">
        <v>302236.09000000003</v>
      </c>
      <c r="J29" s="99">
        <v>339693.94</v>
      </c>
      <c r="K29" s="79" t="s">
        <v>2578</v>
      </c>
      <c r="L29" s="60" t="s">
        <v>2575</v>
      </c>
    </row>
    <row r="30" spans="1:12" ht="25.5" x14ac:dyDescent="0.2">
      <c r="A30" s="195" t="s">
        <v>3305</v>
      </c>
      <c r="B30" s="110" t="s">
        <v>2777</v>
      </c>
      <c r="C30" s="103" t="s">
        <v>276</v>
      </c>
      <c r="D30" s="104" t="s">
        <v>568</v>
      </c>
      <c r="E30" s="102" t="s">
        <v>277</v>
      </c>
      <c r="F30" s="105" t="s">
        <v>1247</v>
      </c>
      <c r="G30" s="105" t="s">
        <v>568</v>
      </c>
      <c r="H30" s="106">
        <v>1956</v>
      </c>
      <c r="I30" s="107" t="s">
        <v>568</v>
      </c>
      <c r="J30" s="107" t="s">
        <v>568</v>
      </c>
      <c r="K30" s="108" t="s">
        <v>2087</v>
      </c>
      <c r="L30" s="109" t="s">
        <v>568</v>
      </c>
    </row>
    <row r="31" spans="1:12" ht="25.5" x14ac:dyDescent="0.2">
      <c r="A31" s="65" t="s">
        <v>183</v>
      </c>
      <c r="B31" s="56"/>
      <c r="C31" s="63" t="s">
        <v>773</v>
      </c>
      <c r="D31" s="55" t="s">
        <v>775</v>
      </c>
      <c r="E31" s="56" t="s">
        <v>774</v>
      </c>
      <c r="F31" s="57" t="s">
        <v>1239</v>
      </c>
      <c r="G31" s="57" t="s">
        <v>248</v>
      </c>
      <c r="H31" s="97">
        <v>1988</v>
      </c>
      <c r="I31" s="99">
        <v>9855.2999999999993</v>
      </c>
      <c r="J31" s="99">
        <v>10443</v>
      </c>
      <c r="K31" s="79" t="s">
        <v>295</v>
      </c>
      <c r="L31" s="60" t="s">
        <v>775</v>
      </c>
    </row>
    <row r="32" spans="1:12" ht="25.5" x14ac:dyDescent="0.2">
      <c r="A32" s="195" t="s">
        <v>3305</v>
      </c>
      <c r="B32" s="110" t="s">
        <v>2777</v>
      </c>
      <c r="C32" s="103" t="s">
        <v>1391</v>
      </c>
      <c r="D32" s="104" t="s">
        <v>1392</v>
      </c>
      <c r="E32" s="102" t="s">
        <v>1394</v>
      </c>
      <c r="F32" s="105" t="s">
        <v>1395</v>
      </c>
      <c r="G32" s="105" t="s">
        <v>253</v>
      </c>
      <c r="H32" s="106">
        <v>1958</v>
      </c>
      <c r="I32" s="107" t="s">
        <v>568</v>
      </c>
      <c r="J32" s="107" t="s">
        <v>568</v>
      </c>
      <c r="K32" s="108" t="s">
        <v>2086</v>
      </c>
      <c r="L32" s="109" t="s">
        <v>568</v>
      </c>
    </row>
    <row r="33" spans="1:12" ht="25.5" x14ac:dyDescent="0.2">
      <c r="A33" s="195" t="s">
        <v>3305</v>
      </c>
      <c r="B33" s="110" t="s">
        <v>2777</v>
      </c>
      <c r="C33" s="103" t="s">
        <v>278</v>
      </c>
      <c r="D33" s="104" t="s">
        <v>568</v>
      </c>
      <c r="E33" s="102" t="s">
        <v>279</v>
      </c>
      <c r="F33" s="105" t="s">
        <v>1248</v>
      </c>
      <c r="G33" s="105" t="s">
        <v>568</v>
      </c>
      <c r="H33" s="106">
        <v>1963</v>
      </c>
      <c r="I33" s="107" t="s">
        <v>568</v>
      </c>
      <c r="J33" s="107" t="s">
        <v>568</v>
      </c>
      <c r="K33" s="108" t="s">
        <v>2085</v>
      </c>
      <c r="L33" s="109" t="s">
        <v>568</v>
      </c>
    </row>
    <row r="34" spans="1:12" ht="56.25" customHeight="1" x14ac:dyDescent="0.2">
      <c r="A34" s="195" t="s">
        <v>3305</v>
      </c>
      <c r="B34" s="110" t="s">
        <v>2777</v>
      </c>
      <c r="C34" s="103" t="s">
        <v>280</v>
      </c>
      <c r="D34" s="104" t="s">
        <v>568</v>
      </c>
      <c r="E34" s="102" t="s">
        <v>284</v>
      </c>
      <c r="F34" s="105" t="s">
        <v>1249</v>
      </c>
      <c r="G34" s="105" t="s">
        <v>568</v>
      </c>
      <c r="H34" s="106">
        <v>1965</v>
      </c>
      <c r="I34" s="107" t="s">
        <v>568</v>
      </c>
      <c r="J34" s="107" t="s">
        <v>568</v>
      </c>
      <c r="K34" s="108" t="s">
        <v>2816</v>
      </c>
      <c r="L34" s="109" t="s">
        <v>1550</v>
      </c>
    </row>
    <row r="35" spans="1:12" ht="38.25" x14ac:dyDescent="0.2">
      <c r="A35" s="196" t="s">
        <v>183</v>
      </c>
      <c r="B35" s="67"/>
      <c r="C35" s="68" t="s">
        <v>862</v>
      </c>
      <c r="D35" s="69" t="s">
        <v>863</v>
      </c>
      <c r="E35" s="70" t="s">
        <v>2413</v>
      </c>
      <c r="F35" s="71" t="s">
        <v>2413</v>
      </c>
      <c r="G35" s="71" t="s">
        <v>248</v>
      </c>
      <c r="H35" s="111">
        <v>1966</v>
      </c>
      <c r="I35" s="112">
        <v>151162.97</v>
      </c>
      <c r="J35" s="112">
        <v>153742.65625</v>
      </c>
      <c r="K35" s="72" t="s">
        <v>2425</v>
      </c>
      <c r="L35" s="73" t="s">
        <v>2452</v>
      </c>
    </row>
    <row r="36" spans="1:12" x14ac:dyDescent="0.2">
      <c r="A36" s="65" t="s">
        <v>183</v>
      </c>
      <c r="B36" s="56"/>
      <c r="C36" s="63" t="s">
        <v>626</v>
      </c>
      <c r="D36" s="55" t="s">
        <v>628</v>
      </c>
      <c r="E36" s="56" t="s">
        <v>627</v>
      </c>
      <c r="F36" s="57" t="s">
        <v>1235</v>
      </c>
      <c r="G36" s="57" t="s">
        <v>256</v>
      </c>
      <c r="H36" s="97">
        <v>1961</v>
      </c>
      <c r="I36" s="98">
        <v>9084.5400390625</v>
      </c>
      <c r="J36" s="98">
        <v>9506.0302734375</v>
      </c>
      <c r="K36" s="79"/>
      <c r="L36" s="60" t="s">
        <v>583</v>
      </c>
    </row>
    <row r="37" spans="1:12" x14ac:dyDescent="0.2">
      <c r="A37" s="65" t="s">
        <v>183</v>
      </c>
      <c r="B37" s="56"/>
      <c r="C37" s="63" t="s">
        <v>581</v>
      </c>
      <c r="D37" s="55" t="s">
        <v>583</v>
      </c>
      <c r="E37" s="56" t="s">
        <v>582</v>
      </c>
      <c r="F37" s="57" t="s">
        <v>1233</v>
      </c>
      <c r="G37" s="57" t="s">
        <v>257</v>
      </c>
      <c r="H37" s="97">
        <v>1939</v>
      </c>
      <c r="I37" s="98">
        <v>45413.5390625</v>
      </c>
      <c r="J37" s="98">
        <v>50890.36328125</v>
      </c>
      <c r="K37" s="79"/>
      <c r="L37" s="60" t="s">
        <v>568</v>
      </c>
    </row>
    <row r="38" spans="1:12" ht="25.5" x14ac:dyDescent="0.2">
      <c r="A38" s="195" t="s">
        <v>3305</v>
      </c>
      <c r="B38" s="110" t="s">
        <v>2777</v>
      </c>
      <c r="C38" s="103" t="s">
        <v>286</v>
      </c>
      <c r="D38" s="104" t="s">
        <v>568</v>
      </c>
      <c r="E38" s="102" t="s">
        <v>291</v>
      </c>
      <c r="F38" s="105" t="s">
        <v>1250</v>
      </c>
      <c r="G38" s="105" t="s">
        <v>568</v>
      </c>
      <c r="H38" s="106">
        <v>1945</v>
      </c>
      <c r="I38" s="107" t="s">
        <v>568</v>
      </c>
      <c r="J38" s="107" t="s">
        <v>568</v>
      </c>
      <c r="K38" s="108" t="s">
        <v>285</v>
      </c>
      <c r="L38" s="109" t="s">
        <v>568</v>
      </c>
    </row>
    <row r="39" spans="1:12" ht="38.25" x14ac:dyDescent="0.2">
      <c r="A39" s="65" t="s">
        <v>183</v>
      </c>
      <c r="B39" s="58"/>
      <c r="C39" s="63" t="s">
        <v>292</v>
      </c>
      <c r="D39" s="55" t="s">
        <v>76</v>
      </c>
      <c r="E39" s="56" t="s">
        <v>922</v>
      </c>
      <c r="F39" s="57" t="s">
        <v>1238</v>
      </c>
      <c r="G39" s="57" t="s">
        <v>914</v>
      </c>
      <c r="H39" s="97">
        <v>2005</v>
      </c>
      <c r="I39" s="99">
        <v>335088.24</v>
      </c>
      <c r="J39" s="99">
        <v>382818.98</v>
      </c>
      <c r="K39" s="59" t="s">
        <v>1146</v>
      </c>
      <c r="L39" s="60" t="s">
        <v>76</v>
      </c>
    </row>
    <row r="40" spans="1:12" ht="25.5" x14ac:dyDescent="0.2">
      <c r="A40" s="65" t="s">
        <v>183</v>
      </c>
      <c r="B40" s="58"/>
      <c r="C40" s="63" t="s">
        <v>672</v>
      </c>
      <c r="D40" s="55" t="s">
        <v>151</v>
      </c>
      <c r="E40" s="56" t="s">
        <v>202</v>
      </c>
      <c r="F40" s="57" t="s">
        <v>1230</v>
      </c>
      <c r="G40" s="57" t="s">
        <v>258</v>
      </c>
      <c r="H40" s="113">
        <v>1962</v>
      </c>
      <c r="I40" s="99">
        <v>17229</v>
      </c>
      <c r="J40" s="99">
        <v>17828</v>
      </c>
      <c r="K40" s="59" t="s">
        <v>208</v>
      </c>
      <c r="L40" s="60" t="s">
        <v>151</v>
      </c>
    </row>
    <row r="41" spans="1:12" ht="38.25" x14ac:dyDescent="0.2">
      <c r="A41" s="196" t="s">
        <v>183</v>
      </c>
      <c r="B41" s="67"/>
      <c r="C41" s="68" t="s">
        <v>864</v>
      </c>
      <c r="D41" s="69" t="s">
        <v>865</v>
      </c>
      <c r="E41" s="70" t="s">
        <v>2414</v>
      </c>
      <c r="F41" s="71" t="s">
        <v>2414</v>
      </c>
      <c r="G41" s="71" t="s">
        <v>262</v>
      </c>
      <c r="H41" s="111">
        <v>1973</v>
      </c>
      <c r="I41" s="112">
        <v>326526.94</v>
      </c>
      <c r="J41" s="112">
        <v>342017.18</v>
      </c>
      <c r="K41" s="72" t="s">
        <v>2424</v>
      </c>
      <c r="L41" s="73" t="s">
        <v>2453</v>
      </c>
    </row>
    <row r="42" spans="1:12" ht="38.25" x14ac:dyDescent="0.2">
      <c r="A42" s="65" t="s">
        <v>183</v>
      </c>
      <c r="B42" s="56"/>
      <c r="C42" s="63" t="s">
        <v>780</v>
      </c>
      <c r="D42" s="55" t="s">
        <v>781</v>
      </c>
      <c r="E42" s="56" t="s">
        <v>417</v>
      </c>
      <c r="F42" s="57" t="s">
        <v>1240</v>
      </c>
      <c r="G42" s="57" t="s">
        <v>248</v>
      </c>
      <c r="H42" s="97">
        <v>1919</v>
      </c>
      <c r="I42" s="98">
        <v>194776</v>
      </c>
      <c r="J42" s="98">
        <v>210910</v>
      </c>
      <c r="K42" s="79" t="s">
        <v>207</v>
      </c>
      <c r="L42" s="60" t="s">
        <v>1672</v>
      </c>
    </row>
    <row r="43" spans="1:12" x14ac:dyDescent="0.2">
      <c r="A43" s="65" t="s">
        <v>183</v>
      </c>
      <c r="B43" s="56"/>
      <c r="C43" s="63" t="s">
        <v>640</v>
      </c>
      <c r="D43" s="55" t="s">
        <v>642</v>
      </c>
      <c r="E43" s="56" t="s">
        <v>641</v>
      </c>
      <c r="F43" s="57" t="s">
        <v>641</v>
      </c>
      <c r="G43" s="57" t="s">
        <v>259</v>
      </c>
      <c r="H43" s="97">
        <v>1926</v>
      </c>
      <c r="I43" s="98">
        <v>25216.04</v>
      </c>
      <c r="J43" s="98">
        <v>27969.689453125</v>
      </c>
      <c r="K43" s="79" t="s">
        <v>2488</v>
      </c>
      <c r="L43" s="60" t="s">
        <v>642</v>
      </c>
    </row>
    <row r="44" spans="1:12" ht="25.5" customHeight="1" x14ac:dyDescent="0.2">
      <c r="A44" s="65" t="s">
        <v>183</v>
      </c>
      <c r="B44" s="58" t="s">
        <v>3738</v>
      </c>
      <c r="C44" s="63" t="s">
        <v>776</v>
      </c>
      <c r="D44" s="55" t="s">
        <v>777</v>
      </c>
      <c r="E44" s="56" t="s">
        <v>3737</v>
      </c>
      <c r="F44" s="57" t="s">
        <v>3737</v>
      </c>
      <c r="G44" s="57" t="s">
        <v>248</v>
      </c>
      <c r="H44" s="97">
        <v>1983</v>
      </c>
      <c r="I44" s="98">
        <v>2525.800048828125</v>
      </c>
      <c r="J44" s="98">
        <v>2625.659912109375</v>
      </c>
      <c r="K44" s="79"/>
      <c r="L44" s="60" t="s">
        <v>777</v>
      </c>
    </row>
    <row r="45" spans="1:12" ht="38.25" x14ac:dyDescent="0.2">
      <c r="A45" s="196" t="s">
        <v>183</v>
      </c>
      <c r="B45" s="67"/>
      <c r="C45" s="68" t="s">
        <v>866</v>
      </c>
      <c r="D45" s="69" t="s">
        <v>867</v>
      </c>
      <c r="E45" s="70" t="s">
        <v>2412</v>
      </c>
      <c r="F45" s="71" t="s">
        <v>2412</v>
      </c>
      <c r="G45" s="71" t="s">
        <v>259</v>
      </c>
      <c r="H45" s="111">
        <v>1973</v>
      </c>
      <c r="I45" s="112">
        <v>45887.41015625</v>
      </c>
      <c r="J45" s="112">
        <v>47103.671875</v>
      </c>
      <c r="K45" s="72" t="s">
        <v>2423</v>
      </c>
      <c r="L45" s="73" t="s">
        <v>2454</v>
      </c>
    </row>
    <row r="46" spans="1:12" x14ac:dyDescent="0.2">
      <c r="A46" s="65" t="s">
        <v>183</v>
      </c>
      <c r="B46" s="58"/>
      <c r="C46" s="63" t="s">
        <v>1014</v>
      </c>
      <c r="D46" s="55" t="s">
        <v>1551</v>
      </c>
      <c r="E46" s="56" t="s">
        <v>1243</v>
      </c>
      <c r="F46" s="57" t="s">
        <v>1243</v>
      </c>
      <c r="G46" s="57" t="s">
        <v>248</v>
      </c>
      <c r="H46" s="97">
        <v>1986</v>
      </c>
      <c r="I46" s="98">
        <v>91438.5234375</v>
      </c>
      <c r="J46" s="98">
        <v>98169.1796875</v>
      </c>
      <c r="K46" s="79" t="s">
        <v>3079</v>
      </c>
      <c r="L46" s="60" t="s">
        <v>1551</v>
      </c>
    </row>
    <row r="47" spans="1:12" x14ac:dyDescent="0.2">
      <c r="A47" s="65" t="s">
        <v>183</v>
      </c>
      <c r="B47" s="56"/>
      <c r="C47" s="63" t="s">
        <v>594</v>
      </c>
      <c r="D47" s="55" t="s">
        <v>596</v>
      </c>
      <c r="E47" s="56" t="s">
        <v>595</v>
      </c>
      <c r="F47" s="57" t="s">
        <v>595</v>
      </c>
      <c r="G47" s="57" t="s">
        <v>260</v>
      </c>
      <c r="H47" s="97">
        <v>1991</v>
      </c>
      <c r="I47" s="98">
        <v>89576.609375</v>
      </c>
      <c r="J47" s="98">
        <v>93650.65625</v>
      </c>
      <c r="K47" s="79"/>
      <c r="L47" s="60" t="s">
        <v>596</v>
      </c>
    </row>
    <row r="48" spans="1:12" x14ac:dyDescent="0.2">
      <c r="A48" s="65" t="s">
        <v>2405</v>
      </c>
      <c r="B48" s="56"/>
      <c r="C48" s="63" t="s">
        <v>733</v>
      </c>
      <c r="D48" s="55" t="s">
        <v>735</v>
      </c>
      <c r="E48" s="56" t="s">
        <v>734</v>
      </c>
      <c r="F48" s="57" t="s">
        <v>734</v>
      </c>
      <c r="G48" s="57" t="s">
        <v>261</v>
      </c>
      <c r="H48" s="97">
        <v>1958</v>
      </c>
      <c r="I48" s="98">
        <v>38992.660000000003</v>
      </c>
      <c r="J48" s="98">
        <v>40319.21</v>
      </c>
      <c r="K48" s="79" t="s">
        <v>1144</v>
      </c>
      <c r="L48" s="60" t="s">
        <v>1552</v>
      </c>
    </row>
    <row r="49" spans="1:12" ht="38.25" x14ac:dyDescent="0.2">
      <c r="A49" s="196" t="s">
        <v>183</v>
      </c>
      <c r="B49" s="67"/>
      <c r="C49" s="68" t="s">
        <v>868</v>
      </c>
      <c r="D49" s="69" t="s">
        <v>871</v>
      </c>
      <c r="E49" s="70" t="s">
        <v>2415</v>
      </c>
      <c r="F49" s="71" t="s">
        <v>2415</v>
      </c>
      <c r="G49" s="71" t="s">
        <v>248</v>
      </c>
      <c r="H49" s="111">
        <v>1987</v>
      </c>
      <c r="I49" s="112">
        <v>139831.625</v>
      </c>
      <c r="J49" s="112">
        <v>143728.078125</v>
      </c>
      <c r="K49" s="72" t="s">
        <v>2422</v>
      </c>
      <c r="L49" s="73" t="s">
        <v>2455</v>
      </c>
    </row>
    <row r="50" spans="1:12" ht="38.25" x14ac:dyDescent="0.2">
      <c r="A50" s="196" t="s">
        <v>183</v>
      </c>
      <c r="B50" s="67"/>
      <c r="C50" s="68" t="s">
        <v>874</v>
      </c>
      <c r="D50" s="69" t="s">
        <v>875</v>
      </c>
      <c r="E50" s="70" t="s">
        <v>2416</v>
      </c>
      <c r="F50" s="71" t="s">
        <v>2416</v>
      </c>
      <c r="G50" s="71" t="s">
        <v>260</v>
      </c>
      <c r="H50" s="111">
        <v>1989</v>
      </c>
      <c r="I50" s="112">
        <v>122731.78125</v>
      </c>
      <c r="J50" s="112">
        <v>126803.42</v>
      </c>
      <c r="K50" s="72" t="s">
        <v>2421</v>
      </c>
      <c r="L50" s="73" t="s">
        <v>2456</v>
      </c>
    </row>
    <row r="51" spans="1:12" ht="38.25" x14ac:dyDescent="0.2">
      <c r="A51" s="196" t="s">
        <v>183</v>
      </c>
      <c r="B51" s="67"/>
      <c r="C51" s="68" t="s">
        <v>872</v>
      </c>
      <c r="D51" s="69" t="s">
        <v>873</v>
      </c>
      <c r="E51" s="70" t="s">
        <v>2417</v>
      </c>
      <c r="F51" s="71" t="s">
        <v>2417</v>
      </c>
      <c r="G51" s="71" t="s">
        <v>248</v>
      </c>
      <c r="H51" s="111">
        <v>1989</v>
      </c>
      <c r="I51" s="112">
        <v>181205.265625</v>
      </c>
      <c r="J51" s="112">
        <v>186771.140625</v>
      </c>
      <c r="K51" s="72" t="s">
        <v>2420</v>
      </c>
      <c r="L51" s="73" t="s">
        <v>2457</v>
      </c>
    </row>
    <row r="52" spans="1:12" ht="38.25" x14ac:dyDescent="0.2">
      <c r="A52" s="196" t="s">
        <v>183</v>
      </c>
      <c r="B52" s="67"/>
      <c r="C52" s="68" t="s">
        <v>878</v>
      </c>
      <c r="D52" s="69" t="s">
        <v>879</v>
      </c>
      <c r="E52" s="70" t="s">
        <v>2418</v>
      </c>
      <c r="F52" s="71" t="s">
        <v>2418</v>
      </c>
      <c r="G52" s="71" t="s">
        <v>264</v>
      </c>
      <c r="H52" s="111">
        <v>1995</v>
      </c>
      <c r="I52" s="112">
        <v>22465.259765625</v>
      </c>
      <c r="J52" s="112">
        <v>23310.890625</v>
      </c>
      <c r="K52" s="72" t="s">
        <v>2419</v>
      </c>
      <c r="L52" s="73" t="s">
        <v>2458</v>
      </c>
    </row>
    <row r="53" spans="1:12" ht="38.25" x14ac:dyDescent="0.2">
      <c r="A53" s="101" t="s">
        <v>3305</v>
      </c>
      <c r="B53" s="110" t="s">
        <v>3752</v>
      </c>
      <c r="C53" s="103" t="s">
        <v>945</v>
      </c>
      <c r="D53" s="104" t="s">
        <v>947</v>
      </c>
      <c r="E53" s="102" t="s">
        <v>3755</v>
      </c>
      <c r="F53" s="105" t="s">
        <v>946</v>
      </c>
      <c r="G53" s="105" t="s">
        <v>262</v>
      </c>
      <c r="H53" s="106">
        <v>1954</v>
      </c>
      <c r="I53" s="107">
        <v>140397.14000000001</v>
      </c>
      <c r="J53" s="107">
        <v>147915.82999999999</v>
      </c>
      <c r="K53" s="108" t="s">
        <v>3754</v>
      </c>
      <c r="L53" s="109" t="s">
        <v>947</v>
      </c>
    </row>
    <row r="54" spans="1:12" ht="38.25" x14ac:dyDescent="0.2">
      <c r="A54" s="195" t="s">
        <v>3305</v>
      </c>
      <c r="B54" s="110" t="s">
        <v>2778</v>
      </c>
      <c r="C54" s="103" t="s">
        <v>333</v>
      </c>
      <c r="D54" s="104" t="s">
        <v>344</v>
      </c>
      <c r="E54" s="102" t="s">
        <v>343</v>
      </c>
      <c r="F54" s="105" t="s">
        <v>1251</v>
      </c>
      <c r="G54" s="105" t="s">
        <v>253</v>
      </c>
      <c r="H54" s="106" t="s">
        <v>568</v>
      </c>
      <c r="I54" s="107">
        <v>2418.489990234375</v>
      </c>
      <c r="J54" s="107">
        <v>2553.610107421875</v>
      </c>
      <c r="K54" s="108" t="s">
        <v>348</v>
      </c>
      <c r="L54" s="109" t="s">
        <v>568</v>
      </c>
    </row>
    <row r="55" spans="1:12" ht="25.5" x14ac:dyDescent="0.2">
      <c r="A55" s="195" t="s">
        <v>3305</v>
      </c>
      <c r="B55" s="110" t="s">
        <v>2777</v>
      </c>
      <c r="C55" s="103" t="s">
        <v>89</v>
      </c>
      <c r="D55" s="104" t="s">
        <v>568</v>
      </c>
      <c r="E55" s="102" t="s">
        <v>90</v>
      </c>
      <c r="F55" s="105" t="s">
        <v>1252</v>
      </c>
      <c r="G55" s="105" t="s">
        <v>568</v>
      </c>
      <c r="H55" s="106">
        <v>1958</v>
      </c>
      <c r="I55" s="107" t="s">
        <v>568</v>
      </c>
      <c r="J55" s="107" t="s">
        <v>568</v>
      </c>
      <c r="K55" s="108" t="s">
        <v>285</v>
      </c>
      <c r="L55" s="109" t="s">
        <v>568</v>
      </c>
    </row>
    <row r="56" spans="1:12" ht="25.5" x14ac:dyDescent="0.2">
      <c r="A56" s="65" t="s">
        <v>183</v>
      </c>
      <c r="B56" s="58"/>
      <c r="C56" s="63" t="s">
        <v>948</v>
      </c>
      <c r="D56" s="55" t="s">
        <v>950</v>
      </c>
      <c r="E56" s="56" t="s">
        <v>949</v>
      </c>
      <c r="F56" s="57" t="s">
        <v>949</v>
      </c>
      <c r="G56" s="57" t="s">
        <v>88</v>
      </c>
      <c r="H56" s="97">
        <v>1991</v>
      </c>
      <c r="I56" s="99">
        <v>90810.8</v>
      </c>
      <c r="J56" s="99">
        <v>99493</v>
      </c>
      <c r="K56" s="59" t="s">
        <v>1150</v>
      </c>
      <c r="L56" s="60" t="s">
        <v>950</v>
      </c>
    </row>
    <row r="57" spans="1:12" x14ac:dyDescent="0.2">
      <c r="A57" s="65" t="s">
        <v>183</v>
      </c>
      <c r="B57" s="56"/>
      <c r="C57" s="63" t="s">
        <v>576</v>
      </c>
      <c r="D57" s="55" t="s">
        <v>578</v>
      </c>
      <c r="E57" s="56" t="s">
        <v>577</v>
      </c>
      <c r="F57" s="57" t="s">
        <v>1228</v>
      </c>
      <c r="G57" s="57" t="s">
        <v>263</v>
      </c>
      <c r="H57" s="97">
        <v>1991</v>
      </c>
      <c r="I57" s="98">
        <v>82008.3984375</v>
      </c>
      <c r="J57" s="98">
        <v>85582.6015625</v>
      </c>
      <c r="K57" s="79"/>
      <c r="L57" s="60" t="s">
        <v>1553</v>
      </c>
    </row>
    <row r="58" spans="1:12" ht="38.25" x14ac:dyDescent="0.2">
      <c r="A58" s="195" t="s">
        <v>3305</v>
      </c>
      <c r="B58" s="102" t="s">
        <v>3628</v>
      </c>
      <c r="C58" s="103" t="s">
        <v>368</v>
      </c>
      <c r="D58" s="104" t="s">
        <v>1468</v>
      </c>
      <c r="E58" s="102" t="s">
        <v>1460</v>
      </c>
      <c r="F58" s="105" t="s">
        <v>1461</v>
      </c>
      <c r="G58" s="105" t="s">
        <v>369</v>
      </c>
      <c r="H58" s="106" t="s">
        <v>568</v>
      </c>
      <c r="I58" s="107">
        <v>210.9</v>
      </c>
      <c r="J58" s="107">
        <v>236.19</v>
      </c>
      <c r="K58" s="108" t="s">
        <v>1869</v>
      </c>
      <c r="L58" s="109" t="s">
        <v>568</v>
      </c>
    </row>
    <row r="59" spans="1:12" x14ac:dyDescent="0.2">
      <c r="A59" s="195" t="s">
        <v>3305</v>
      </c>
      <c r="B59" s="110" t="s">
        <v>2777</v>
      </c>
      <c r="C59" s="103" t="s">
        <v>91</v>
      </c>
      <c r="D59" s="104" t="s">
        <v>568</v>
      </c>
      <c r="E59" s="102" t="s">
        <v>94</v>
      </c>
      <c r="F59" s="102" t="s">
        <v>1253</v>
      </c>
      <c r="G59" s="105" t="s">
        <v>568</v>
      </c>
      <c r="H59" s="106">
        <v>1990</v>
      </c>
      <c r="I59" s="107" t="s">
        <v>568</v>
      </c>
      <c r="J59" s="107" t="s">
        <v>568</v>
      </c>
      <c r="K59" s="108" t="s">
        <v>285</v>
      </c>
      <c r="L59" s="109" t="s">
        <v>568</v>
      </c>
    </row>
    <row r="60" spans="1:12" ht="38.25" x14ac:dyDescent="0.2">
      <c r="A60" s="196" t="s">
        <v>183</v>
      </c>
      <c r="B60" s="67"/>
      <c r="C60" s="68" t="s">
        <v>420</v>
      </c>
      <c r="D60" s="69" t="s">
        <v>421</v>
      </c>
      <c r="E60" s="70" t="s">
        <v>2426</v>
      </c>
      <c r="F60" s="71" t="s">
        <v>2426</v>
      </c>
      <c r="G60" s="71" t="s">
        <v>914</v>
      </c>
      <c r="H60" s="111">
        <v>2005</v>
      </c>
      <c r="I60" s="112">
        <v>163912.76</v>
      </c>
      <c r="J60" s="112">
        <v>171214.06</v>
      </c>
      <c r="K60" s="72" t="s">
        <v>2427</v>
      </c>
      <c r="L60" s="73" t="s">
        <v>2459</v>
      </c>
    </row>
    <row r="61" spans="1:12" x14ac:dyDescent="0.2">
      <c r="A61" s="195" t="s">
        <v>3305</v>
      </c>
      <c r="B61" s="110" t="s">
        <v>2777</v>
      </c>
      <c r="C61" s="103" t="s">
        <v>187</v>
      </c>
      <c r="D61" s="104" t="s">
        <v>782</v>
      </c>
      <c r="E61" s="102" t="s">
        <v>1026</v>
      </c>
      <c r="F61" s="102" t="s">
        <v>1254</v>
      </c>
      <c r="G61" s="105" t="s">
        <v>568</v>
      </c>
      <c r="H61" s="106">
        <v>1991</v>
      </c>
      <c r="I61" s="107" t="s">
        <v>568</v>
      </c>
      <c r="J61" s="107" t="s">
        <v>568</v>
      </c>
      <c r="K61" s="108" t="s">
        <v>1064</v>
      </c>
      <c r="L61" s="109" t="s">
        <v>782</v>
      </c>
    </row>
    <row r="62" spans="1:12" ht="38.25" x14ac:dyDescent="0.2">
      <c r="A62" s="53" t="s">
        <v>183</v>
      </c>
      <c r="B62" s="54"/>
      <c r="C62" s="55" t="s">
        <v>1890</v>
      </c>
      <c r="D62" s="55" t="s">
        <v>2537</v>
      </c>
      <c r="E62" s="56" t="s">
        <v>2538</v>
      </c>
      <c r="F62" s="57" t="s">
        <v>2539</v>
      </c>
      <c r="G62" s="56" t="s">
        <v>3200</v>
      </c>
      <c r="H62" s="97">
        <v>2015</v>
      </c>
      <c r="I62" s="99" t="s">
        <v>568</v>
      </c>
      <c r="J62" s="99" t="s">
        <v>568</v>
      </c>
      <c r="K62" s="59" t="s">
        <v>2540</v>
      </c>
      <c r="L62" s="60" t="s">
        <v>2537</v>
      </c>
    </row>
    <row r="63" spans="1:12" ht="28.5" customHeight="1" x14ac:dyDescent="0.2">
      <c r="A63" s="65" t="s">
        <v>183</v>
      </c>
      <c r="B63" s="58"/>
      <c r="C63" s="63" t="s">
        <v>303</v>
      </c>
      <c r="D63" s="55" t="s">
        <v>671</v>
      </c>
      <c r="E63" s="56" t="s">
        <v>670</v>
      </c>
      <c r="F63" s="56" t="s">
        <v>670</v>
      </c>
      <c r="G63" s="57" t="s">
        <v>248</v>
      </c>
      <c r="H63" s="97">
        <v>1980</v>
      </c>
      <c r="I63" s="99">
        <v>626.010009765625</v>
      </c>
      <c r="J63" s="99">
        <v>677.04998779296875</v>
      </c>
      <c r="K63" s="59" t="s">
        <v>1727</v>
      </c>
      <c r="L63" s="60" t="s">
        <v>671</v>
      </c>
    </row>
    <row r="64" spans="1:12" ht="24" customHeight="1" x14ac:dyDescent="0.2">
      <c r="A64" s="65" t="s">
        <v>183</v>
      </c>
      <c r="B64" s="58" t="s">
        <v>2889</v>
      </c>
      <c r="C64" s="63" t="s">
        <v>1891</v>
      </c>
      <c r="D64" s="55" t="s">
        <v>3341</v>
      </c>
      <c r="E64" s="56" t="s">
        <v>3345</v>
      </c>
      <c r="F64" s="57" t="s">
        <v>3342</v>
      </c>
      <c r="G64" s="57" t="s">
        <v>3344</v>
      </c>
      <c r="H64" s="97" t="s">
        <v>1807</v>
      </c>
      <c r="I64" s="99" t="s">
        <v>1807</v>
      </c>
      <c r="J64" s="99" t="s">
        <v>1807</v>
      </c>
      <c r="K64" s="59" t="s">
        <v>3343</v>
      </c>
      <c r="L64" s="60" t="s">
        <v>3341</v>
      </c>
    </row>
    <row r="65" spans="1:12" x14ac:dyDescent="0.2">
      <c r="A65" s="65" t="s">
        <v>183</v>
      </c>
      <c r="B65" s="56"/>
      <c r="C65" s="63" t="s">
        <v>620</v>
      </c>
      <c r="D65" s="55" t="s">
        <v>622</v>
      </c>
      <c r="E65" s="56" t="s">
        <v>621</v>
      </c>
      <c r="F65" s="56" t="s">
        <v>621</v>
      </c>
      <c r="G65" s="57" t="s">
        <v>248</v>
      </c>
      <c r="H65" s="97">
        <v>1924</v>
      </c>
      <c r="I65" s="98">
        <v>28219.75</v>
      </c>
      <c r="J65" s="98">
        <v>31513.103515625</v>
      </c>
      <c r="K65" s="79"/>
      <c r="L65" s="60" t="s">
        <v>1554</v>
      </c>
    </row>
    <row r="66" spans="1:12" ht="25.5" x14ac:dyDescent="0.2">
      <c r="A66" s="65" t="s">
        <v>183</v>
      </c>
      <c r="B66" s="56"/>
      <c r="C66" s="63" t="s">
        <v>623</v>
      </c>
      <c r="D66" s="55" t="s">
        <v>625</v>
      </c>
      <c r="E66" s="56" t="s">
        <v>624</v>
      </c>
      <c r="F66" s="56" t="s">
        <v>1234</v>
      </c>
      <c r="G66" s="57" t="s">
        <v>264</v>
      </c>
      <c r="H66" s="97">
        <v>1995</v>
      </c>
      <c r="I66" s="98">
        <v>283095.07</v>
      </c>
      <c r="J66" s="98">
        <v>291055.14</v>
      </c>
      <c r="K66" s="79" t="s">
        <v>2994</v>
      </c>
      <c r="L66" s="60" t="s">
        <v>625</v>
      </c>
    </row>
    <row r="67" spans="1:12" x14ac:dyDescent="0.2">
      <c r="A67" s="195" t="s">
        <v>3305</v>
      </c>
      <c r="B67" s="110" t="s">
        <v>2777</v>
      </c>
      <c r="C67" s="103" t="s">
        <v>188</v>
      </c>
      <c r="D67" s="104" t="s">
        <v>587</v>
      </c>
      <c r="E67" s="102" t="s">
        <v>586</v>
      </c>
      <c r="F67" s="102" t="s">
        <v>587</v>
      </c>
      <c r="G67" s="105" t="s">
        <v>568</v>
      </c>
      <c r="H67" s="106">
        <v>1995</v>
      </c>
      <c r="I67" s="107" t="s">
        <v>568</v>
      </c>
      <c r="J67" s="107" t="s">
        <v>568</v>
      </c>
      <c r="K67" s="108" t="s">
        <v>1064</v>
      </c>
      <c r="L67" s="109" t="s">
        <v>568</v>
      </c>
    </row>
    <row r="68" spans="1:12" ht="38.25" x14ac:dyDescent="0.2">
      <c r="A68" s="65" t="s">
        <v>183</v>
      </c>
      <c r="B68" s="56"/>
      <c r="C68" s="75" t="s">
        <v>748</v>
      </c>
      <c r="D68" s="115" t="s">
        <v>750</v>
      </c>
      <c r="E68" s="76" t="s">
        <v>749</v>
      </c>
      <c r="F68" s="76" t="s">
        <v>1236</v>
      </c>
      <c r="G68" s="77" t="s">
        <v>265</v>
      </c>
      <c r="H68" s="97">
        <v>1995</v>
      </c>
      <c r="I68" s="98">
        <v>248169.51</v>
      </c>
      <c r="J68" s="98">
        <v>265290</v>
      </c>
      <c r="K68" s="79" t="s">
        <v>2996</v>
      </c>
      <c r="L68" s="60" t="s">
        <v>1673</v>
      </c>
    </row>
    <row r="69" spans="1:12" ht="38.25" x14ac:dyDescent="0.2">
      <c r="A69" s="65" t="s">
        <v>183</v>
      </c>
      <c r="B69" s="56"/>
      <c r="C69" s="75" t="s">
        <v>751</v>
      </c>
      <c r="D69" s="55" t="s">
        <v>753</v>
      </c>
      <c r="E69" s="76" t="s">
        <v>752</v>
      </c>
      <c r="F69" s="76" t="s">
        <v>1237</v>
      </c>
      <c r="G69" s="77" t="s">
        <v>265</v>
      </c>
      <c r="H69" s="97">
        <v>1995</v>
      </c>
      <c r="I69" s="99">
        <v>35795</v>
      </c>
      <c r="J69" s="99">
        <v>38182</v>
      </c>
      <c r="K69" s="79" t="s">
        <v>2995</v>
      </c>
      <c r="L69" s="60" t="s">
        <v>1673</v>
      </c>
    </row>
    <row r="70" spans="1:12" x14ac:dyDescent="0.2">
      <c r="A70" s="195" t="s">
        <v>3305</v>
      </c>
      <c r="B70" s="110" t="s">
        <v>2777</v>
      </c>
      <c r="C70" s="103" t="s">
        <v>189</v>
      </c>
      <c r="D70" s="104" t="s">
        <v>1025</v>
      </c>
      <c r="E70" s="102" t="s">
        <v>190</v>
      </c>
      <c r="F70" s="102" t="s">
        <v>753</v>
      </c>
      <c r="G70" s="105" t="s">
        <v>265</v>
      </c>
      <c r="H70" s="107">
        <v>1995</v>
      </c>
      <c r="I70" s="107" t="s">
        <v>568</v>
      </c>
      <c r="J70" s="107" t="s">
        <v>568</v>
      </c>
      <c r="K70" s="108" t="s">
        <v>296</v>
      </c>
      <c r="L70" s="109" t="s">
        <v>568</v>
      </c>
    </row>
    <row r="71" spans="1:12" ht="38.25" x14ac:dyDescent="0.2">
      <c r="A71" s="65" t="s">
        <v>183</v>
      </c>
      <c r="B71" s="56"/>
      <c r="C71" s="63" t="s">
        <v>145</v>
      </c>
      <c r="D71" s="55" t="s">
        <v>643</v>
      </c>
      <c r="E71" s="56" t="s">
        <v>146</v>
      </c>
      <c r="F71" s="56" t="s">
        <v>146</v>
      </c>
      <c r="G71" s="57" t="s">
        <v>266</v>
      </c>
      <c r="H71" s="97">
        <v>1998</v>
      </c>
      <c r="I71" s="99">
        <v>13490.4</v>
      </c>
      <c r="J71" s="99">
        <v>13960.4</v>
      </c>
      <c r="K71" s="79" t="s">
        <v>294</v>
      </c>
      <c r="L71" s="60" t="s">
        <v>643</v>
      </c>
    </row>
    <row r="72" spans="1:12" x14ac:dyDescent="0.2">
      <c r="A72" s="196" t="s">
        <v>3316</v>
      </c>
      <c r="B72" s="70"/>
      <c r="C72" s="68" t="s">
        <v>1462</v>
      </c>
      <c r="D72" s="69" t="s">
        <v>1464</v>
      </c>
      <c r="E72" s="70" t="s">
        <v>3322</v>
      </c>
      <c r="F72" s="70" t="s">
        <v>1466</v>
      </c>
      <c r="G72" s="71" t="s">
        <v>358</v>
      </c>
      <c r="H72" s="111" t="s">
        <v>568</v>
      </c>
      <c r="I72" s="112" t="s">
        <v>568</v>
      </c>
      <c r="J72" s="112" t="s">
        <v>568</v>
      </c>
      <c r="K72" s="116" t="s">
        <v>1603</v>
      </c>
      <c r="L72" s="73" t="s">
        <v>1550</v>
      </c>
    </row>
    <row r="73" spans="1:12" x14ac:dyDescent="0.2">
      <c r="A73" s="196" t="s">
        <v>3316</v>
      </c>
      <c r="B73" s="70"/>
      <c r="C73" s="68" t="s">
        <v>1463</v>
      </c>
      <c r="D73" s="69" t="s">
        <v>1465</v>
      </c>
      <c r="E73" s="70" t="s">
        <v>3323</v>
      </c>
      <c r="F73" s="70" t="s">
        <v>1467</v>
      </c>
      <c r="G73" s="71" t="s">
        <v>358</v>
      </c>
      <c r="H73" s="111" t="s">
        <v>568</v>
      </c>
      <c r="I73" s="112" t="s">
        <v>568</v>
      </c>
      <c r="J73" s="112" t="s">
        <v>568</v>
      </c>
      <c r="K73" s="116" t="s">
        <v>1604</v>
      </c>
      <c r="L73" s="73" t="s">
        <v>1550</v>
      </c>
    </row>
    <row r="74" spans="1:12" ht="25.5" x14ac:dyDescent="0.2">
      <c r="A74" s="61" t="s">
        <v>488</v>
      </c>
      <c r="B74" s="58"/>
      <c r="C74" s="62" t="s">
        <v>2590</v>
      </c>
      <c r="D74" s="55" t="s">
        <v>2597</v>
      </c>
      <c r="E74" s="56" t="s">
        <v>2593</v>
      </c>
      <c r="F74" s="57" t="s">
        <v>2594</v>
      </c>
      <c r="G74" s="57" t="s">
        <v>1482</v>
      </c>
      <c r="H74" s="97" t="s">
        <v>568</v>
      </c>
      <c r="I74" s="99" t="s">
        <v>568</v>
      </c>
      <c r="J74" s="99" t="s">
        <v>568</v>
      </c>
      <c r="K74" s="59" t="s">
        <v>2596</v>
      </c>
      <c r="L74" s="60" t="s">
        <v>2597</v>
      </c>
    </row>
    <row r="75" spans="1:12" ht="38.25" x14ac:dyDescent="0.2">
      <c r="A75" s="101" t="s">
        <v>3305</v>
      </c>
      <c r="B75" s="102" t="s">
        <v>3630</v>
      </c>
      <c r="C75" s="383" t="s">
        <v>2591</v>
      </c>
      <c r="D75" s="104" t="s">
        <v>2598</v>
      </c>
      <c r="E75" s="102" t="s">
        <v>2599</v>
      </c>
      <c r="F75" s="105" t="s">
        <v>2599</v>
      </c>
      <c r="G75" s="105" t="s">
        <v>2608</v>
      </c>
      <c r="H75" s="106" t="s">
        <v>568</v>
      </c>
      <c r="I75" s="107" t="s">
        <v>568</v>
      </c>
      <c r="J75" s="107" t="s">
        <v>568</v>
      </c>
      <c r="K75" s="108" t="s">
        <v>3378</v>
      </c>
      <c r="L75" s="109" t="s">
        <v>2598</v>
      </c>
    </row>
    <row r="76" spans="1:12" ht="38.25" x14ac:dyDescent="0.2">
      <c r="A76" s="61" t="s">
        <v>488</v>
      </c>
      <c r="B76" s="58"/>
      <c r="C76" s="62" t="s">
        <v>2592</v>
      </c>
      <c r="D76" s="55" t="s">
        <v>2602</v>
      </c>
      <c r="E76" s="56" t="s">
        <v>2603</v>
      </c>
      <c r="F76" s="57" t="s">
        <v>2604</v>
      </c>
      <c r="G76" s="57" t="s">
        <v>3201</v>
      </c>
      <c r="H76" s="97" t="s">
        <v>568</v>
      </c>
      <c r="I76" s="99" t="s">
        <v>568</v>
      </c>
      <c r="J76" s="99" t="s">
        <v>568</v>
      </c>
      <c r="K76" s="59" t="s">
        <v>2605</v>
      </c>
      <c r="L76" s="60" t="s">
        <v>2602</v>
      </c>
    </row>
    <row r="77" spans="1:12" ht="51" x14ac:dyDescent="0.2">
      <c r="A77" s="61" t="s">
        <v>488</v>
      </c>
      <c r="B77" s="58"/>
      <c r="C77" s="62" t="s">
        <v>2600</v>
      </c>
      <c r="D77" s="55" t="s">
        <v>2606</v>
      </c>
      <c r="E77" s="56" t="s">
        <v>2779</v>
      </c>
      <c r="F77" s="57" t="s">
        <v>2607</v>
      </c>
      <c r="G77" s="57" t="s">
        <v>3346</v>
      </c>
      <c r="H77" s="97">
        <v>2016</v>
      </c>
      <c r="I77" s="99" t="s">
        <v>568</v>
      </c>
      <c r="J77" s="99" t="s">
        <v>568</v>
      </c>
      <c r="K77" s="59" t="s">
        <v>3347</v>
      </c>
      <c r="L77" s="60" t="s">
        <v>2606</v>
      </c>
    </row>
    <row r="78" spans="1:12" ht="25.5" x14ac:dyDescent="0.2">
      <c r="A78" s="61" t="s">
        <v>3302</v>
      </c>
      <c r="B78" s="58"/>
      <c r="C78" s="62" t="s">
        <v>2618</v>
      </c>
      <c r="D78" s="55" t="s">
        <v>2620</v>
      </c>
      <c r="E78" s="56" t="s">
        <v>2619</v>
      </c>
      <c r="F78" s="57" t="s">
        <v>2619</v>
      </c>
      <c r="G78" s="57" t="s">
        <v>2621</v>
      </c>
      <c r="H78" s="97">
        <v>2007</v>
      </c>
      <c r="I78" s="99" t="s">
        <v>568</v>
      </c>
      <c r="J78" s="99" t="s">
        <v>568</v>
      </c>
      <c r="K78" s="59" t="s">
        <v>2964</v>
      </c>
      <c r="L78" s="60" t="s">
        <v>2620</v>
      </c>
    </row>
    <row r="79" spans="1:12" ht="63.75" x14ac:dyDescent="0.2">
      <c r="A79" s="61" t="s">
        <v>3302</v>
      </c>
      <c r="B79" s="58"/>
      <c r="C79" s="62" t="s">
        <v>2627</v>
      </c>
      <c r="D79" s="55" t="s">
        <v>2688</v>
      </c>
      <c r="E79" s="56" t="s">
        <v>2686</v>
      </c>
      <c r="F79" s="57" t="s">
        <v>2687</v>
      </c>
      <c r="G79" s="57" t="s">
        <v>2714</v>
      </c>
      <c r="H79" s="97" t="s">
        <v>568</v>
      </c>
      <c r="I79" s="99" t="s">
        <v>568</v>
      </c>
      <c r="J79" s="99" t="s">
        <v>568</v>
      </c>
      <c r="K79" s="59" t="s">
        <v>2961</v>
      </c>
      <c r="L79" s="60" t="s">
        <v>2688</v>
      </c>
    </row>
    <row r="80" spans="1:12" ht="38.25" x14ac:dyDescent="0.2">
      <c r="A80" s="61" t="s">
        <v>3302</v>
      </c>
      <c r="B80" s="58"/>
      <c r="C80" s="62" t="s">
        <v>2659</v>
      </c>
      <c r="D80" s="55" t="s">
        <v>2664</v>
      </c>
      <c r="E80" s="56" t="s">
        <v>2660</v>
      </c>
      <c r="F80" s="57" t="s">
        <v>2660</v>
      </c>
      <c r="G80" s="57" t="s">
        <v>2663</v>
      </c>
      <c r="H80" s="97"/>
      <c r="I80" s="99"/>
      <c r="J80" s="99"/>
      <c r="K80" s="59" t="s">
        <v>2960</v>
      </c>
      <c r="L80" s="60" t="s">
        <v>1379</v>
      </c>
    </row>
    <row r="81" spans="1:12" ht="25.5" x14ac:dyDescent="0.2">
      <c r="A81" s="101" t="s">
        <v>3305</v>
      </c>
      <c r="B81" s="102" t="s">
        <v>3631</v>
      </c>
      <c r="C81" s="383" t="s">
        <v>2674</v>
      </c>
      <c r="D81" s="104" t="s">
        <v>2676</v>
      </c>
      <c r="E81" s="102" t="s">
        <v>2677</v>
      </c>
      <c r="F81" s="105" t="s">
        <v>2678</v>
      </c>
      <c r="G81" s="105" t="s">
        <v>2679</v>
      </c>
      <c r="H81" s="106" t="s">
        <v>568</v>
      </c>
      <c r="I81" s="107" t="s">
        <v>568</v>
      </c>
      <c r="J81" s="107" t="s">
        <v>568</v>
      </c>
      <c r="K81" s="108" t="s">
        <v>3445</v>
      </c>
      <c r="L81" s="109" t="s">
        <v>2676</v>
      </c>
    </row>
    <row r="82" spans="1:12" ht="25.5" x14ac:dyDescent="0.2">
      <c r="A82" s="61" t="s">
        <v>3302</v>
      </c>
      <c r="B82" s="58"/>
      <c r="C82" s="62" t="s">
        <v>2675</v>
      </c>
      <c r="D82" s="55" t="s">
        <v>3074</v>
      </c>
      <c r="E82" s="56" t="s">
        <v>3072</v>
      </c>
      <c r="F82" s="57" t="s">
        <v>3073</v>
      </c>
      <c r="G82" s="56" t="s">
        <v>3075</v>
      </c>
      <c r="H82" s="97" t="s">
        <v>568</v>
      </c>
      <c r="I82" s="99" t="s">
        <v>568</v>
      </c>
      <c r="J82" s="99" t="s">
        <v>568</v>
      </c>
      <c r="K82" s="59" t="s">
        <v>3076</v>
      </c>
      <c r="L82" s="60" t="s">
        <v>3074</v>
      </c>
    </row>
    <row r="83" spans="1:12" ht="63.75" x14ac:dyDescent="0.2">
      <c r="A83" s="61" t="s">
        <v>3302</v>
      </c>
      <c r="B83" s="58"/>
      <c r="C83" s="62" t="s">
        <v>2705</v>
      </c>
      <c r="D83" s="55" t="s">
        <v>2707</v>
      </c>
      <c r="E83" s="56" t="s">
        <v>2729</v>
      </c>
      <c r="F83" s="57" t="s">
        <v>2706</v>
      </c>
      <c r="G83" s="57" t="s">
        <v>2728</v>
      </c>
      <c r="H83" s="97" t="s">
        <v>568</v>
      </c>
      <c r="I83" s="99" t="s">
        <v>568</v>
      </c>
      <c r="J83" s="99" t="s">
        <v>568</v>
      </c>
      <c r="K83" s="59" t="s">
        <v>2965</v>
      </c>
      <c r="L83" s="60" t="s">
        <v>2707</v>
      </c>
    </row>
    <row r="84" spans="1:12" ht="25.5" x14ac:dyDescent="0.2">
      <c r="A84" s="61" t="s">
        <v>3302</v>
      </c>
      <c r="B84" s="58"/>
      <c r="C84" s="62" t="s">
        <v>2708</v>
      </c>
      <c r="D84" s="55" t="s">
        <v>2709</v>
      </c>
      <c r="E84" s="56" t="s">
        <v>2710</v>
      </c>
      <c r="F84" s="57" t="s">
        <v>2710</v>
      </c>
      <c r="G84" s="57" t="s">
        <v>2712</v>
      </c>
      <c r="H84" s="97" t="s">
        <v>568</v>
      </c>
      <c r="I84" s="99" t="s">
        <v>568</v>
      </c>
      <c r="J84" s="99" t="s">
        <v>568</v>
      </c>
      <c r="K84" s="59" t="s">
        <v>2966</v>
      </c>
      <c r="L84" s="60" t="s">
        <v>2709</v>
      </c>
    </row>
    <row r="85" spans="1:12" x14ac:dyDescent="0.2">
      <c r="A85" s="61" t="s">
        <v>3302</v>
      </c>
      <c r="B85" s="164"/>
      <c r="C85" s="62" t="s">
        <v>2980</v>
      </c>
      <c r="D85" s="55" t="s">
        <v>2981</v>
      </c>
      <c r="E85" s="56" t="s">
        <v>3161</v>
      </c>
      <c r="F85" s="57" t="s">
        <v>2987</v>
      </c>
      <c r="G85" s="57" t="s">
        <v>2983</v>
      </c>
      <c r="H85" s="97" t="s">
        <v>568</v>
      </c>
      <c r="I85" s="99" t="s">
        <v>568</v>
      </c>
      <c r="J85" s="99" t="s">
        <v>568</v>
      </c>
      <c r="K85" s="59" t="s">
        <v>2982</v>
      </c>
      <c r="L85" s="60" t="s">
        <v>2981</v>
      </c>
    </row>
    <row r="86" spans="1:12" ht="38.25" x14ac:dyDescent="0.2">
      <c r="A86" s="61" t="s">
        <v>2405</v>
      </c>
      <c r="B86" s="58" t="s">
        <v>3736</v>
      </c>
      <c r="C86" s="62" t="s">
        <v>3008</v>
      </c>
      <c r="D86" s="55" t="s">
        <v>3735</v>
      </c>
      <c r="E86" s="56" t="s">
        <v>3009</v>
      </c>
      <c r="F86" s="57" t="s">
        <v>3370</v>
      </c>
      <c r="G86" s="57" t="s">
        <v>3011</v>
      </c>
      <c r="H86" s="97">
        <v>1951</v>
      </c>
      <c r="I86" s="99" t="s">
        <v>568</v>
      </c>
      <c r="J86" s="99" t="s">
        <v>568</v>
      </c>
      <c r="K86" s="165" t="s">
        <v>3358</v>
      </c>
      <c r="L86" s="60" t="s">
        <v>3010</v>
      </c>
    </row>
    <row r="87" spans="1:12" ht="25.5" x14ac:dyDescent="0.2">
      <c r="A87" s="61" t="s">
        <v>3302</v>
      </c>
      <c r="B87" s="58"/>
      <c r="C87" s="62" t="s">
        <v>3014</v>
      </c>
      <c r="D87" s="55" t="s">
        <v>3017</v>
      </c>
      <c r="E87" s="56" t="s">
        <v>3015</v>
      </c>
      <c r="F87" s="57" t="s">
        <v>3016</v>
      </c>
      <c r="G87" s="57" t="s">
        <v>3019</v>
      </c>
      <c r="H87" s="97" t="s">
        <v>568</v>
      </c>
      <c r="I87" s="99" t="s">
        <v>568</v>
      </c>
      <c r="J87" s="99" t="s">
        <v>568</v>
      </c>
      <c r="K87" s="165" t="s">
        <v>3018</v>
      </c>
      <c r="L87" s="60" t="s">
        <v>3017</v>
      </c>
    </row>
    <row r="88" spans="1:12" x14ac:dyDescent="0.2">
      <c r="A88" s="61" t="s">
        <v>3302</v>
      </c>
      <c r="B88" s="58"/>
      <c r="C88" s="62" t="s">
        <v>3028</v>
      </c>
      <c r="D88" s="55" t="s">
        <v>3031</v>
      </c>
      <c r="E88" s="56" t="s">
        <v>3032</v>
      </c>
      <c r="F88" s="57" t="s">
        <v>3032</v>
      </c>
      <c r="G88" s="57" t="s">
        <v>3042</v>
      </c>
      <c r="H88" s="97" t="s">
        <v>568</v>
      </c>
      <c r="I88" s="99" t="s">
        <v>568</v>
      </c>
      <c r="J88" s="99" t="s">
        <v>568</v>
      </c>
      <c r="K88" s="165" t="s">
        <v>3034</v>
      </c>
      <c r="L88" s="60" t="s">
        <v>3031</v>
      </c>
    </row>
    <row r="89" spans="1:12" ht="25.5" x14ac:dyDescent="0.2">
      <c r="A89" s="61" t="s">
        <v>3302</v>
      </c>
      <c r="B89" s="349" t="s">
        <v>2889</v>
      </c>
      <c r="C89" s="62" t="s">
        <v>3029</v>
      </c>
      <c r="D89" s="55" t="s">
        <v>3035</v>
      </c>
      <c r="E89" s="56" t="s">
        <v>3036</v>
      </c>
      <c r="F89" s="57" t="s">
        <v>3036</v>
      </c>
      <c r="G89" s="57" t="s">
        <v>3043</v>
      </c>
      <c r="H89" s="97" t="s">
        <v>568</v>
      </c>
      <c r="I89" s="99" t="s">
        <v>568</v>
      </c>
      <c r="J89" s="99" t="s">
        <v>568</v>
      </c>
      <c r="K89" s="165" t="s">
        <v>3038</v>
      </c>
      <c r="L89" s="60" t="s">
        <v>3035</v>
      </c>
    </row>
    <row r="90" spans="1:12" x14ac:dyDescent="0.2">
      <c r="A90" s="61" t="s">
        <v>3302</v>
      </c>
      <c r="B90" s="58"/>
      <c r="C90" s="62" t="s">
        <v>3030</v>
      </c>
      <c r="D90" s="55" t="s">
        <v>3039</v>
      </c>
      <c r="E90" s="56" t="s">
        <v>3040</v>
      </c>
      <c r="F90" s="57" t="s">
        <v>3040</v>
      </c>
      <c r="G90" s="57" t="s">
        <v>3044</v>
      </c>
      <c r="H90" s="97" t="s">
        <v>568</v>
      </c>
      <c r="I90" s="99" t="s">
        <v>568</v>
      </c>
      <c r="J90" s="99" t="s">
        <v>568</v>
      </c>
      <c r="K90" s="165" t="s">
        <v>3041</v>
      </c>
      <c r="L90" s="60" t="s">
        <v>3039</v>
      </c>
    </row>
    <row r="91" spans="1:12" ht="25.5" x14ac:dyDescent="0.2">
      <c r="A91" s="61" t="s">
        <v>3315</v>
      </c>
      <c r="B91" s="58"/>
      <c r="C91" s="62" t="s">
        <v>3093</v>
      </c>
      <c r="D91" s="55" t="s">
        <v>3094</v>
      </c>
      <c r="E91" s="56" t="s">
        <v>3095</v>
      </c>
      <c r="F91" s="57" t="s">
        <v>3096</v>
      </c>
      <c r="G91" s="57" t="s">
        <v>3146</v>
      </c>
      <c r="H91" s="97" t="s">
        <v>1218</v>
      </c>
      <c r="I91" s="99" t="s">
        <v>1807</v>
      </c>
      <c r="J91" s="99" t="s">
        <v>1807</v>
      </c>
      <c r="K91" s="165" t="s">
        <v>3091</v>
      </c>
      <c r="L91" s="60" t="s">
        <v>3094</v>
      </c>
    </row>
    <row r="92" spans="1:12" ht="25.5" x14ac:dyDescent="0.2">
      <c r="A92" s="65" t="s">
        <v>3315</v>
      </c>
      <c r="B92" s="58"/>
      <c r="C92" s="62" t="s">
        <v>3098</v>
      </c>
      <c r="D92" s="55" t="s">
        <v>3085</v>
      </c>
      <c r="E92" s="56" t="s">
        <v>3306</v>
      </c>
      <c r="F92" s="57" t="s">
        <v>3088</v>
      </c>
      <c r="G92" s="57" t="s">
        <v>3147</v>
      </c>
      <c r="H92" s="97" t="s">
        <v>1218</v>
      </c>
      <c r="I92" s="99" t="s">
        <v>1807</v>
      </c>
      <c r="J92" s="99" t="s">
        <v>1807</v>
      </c>
      <c r="K92" s="165" t="s">
        <v>3091</v>
      </c>
      <c r="L92" s="60" t="s">
        <v>3085</v>
      </c>
    </row>
    <row r="93" spans="1:12" ht="25.5" x14ac:dyDescent="0.2">
      <c r="A93" s="61" t="s">
        <v>3315</v>
      </c>
      <c r="B93" s="58"/>
      <c r="C93" s="62" t="s">
        <v>3099</v>
      </c>
      <c r="D93" s="55" t="s">
        <v>3109</v>
      </c>
      <c r="E93" s="56" t="s">
        <v>3110</v>
      </c>
      <c r="F93" s="57" t="s">
        <v>3118</v>
      </c>
      <c r="G93" s="57" t="s">
        <v>3148</v>
      </c>
      <c r="H93" s="97" t="s">
        <v>1218</v>
      </c>
      <c r="I93" s="99" t="s">
        <v>1807</v>
      </c>
      <c r="J93" s="99" t="s">
        <v>1807</v>
      </c>
      <c r="K93" s="165" t="s">
        <v>3091</v>
      </c>
      <c r="L93" s="60" t="s">
        <v>3109</v>
      </c>
    </row>
    <row r="94" spans="1:12" ht="25.5" x14ac:dyDescent="0.2">
      <c r="A94" s="61" t="s">
        <v>3315</v>
      </c>
      <c r="B94" s="58"/>
      <c r="C94" s="62" t="s">
        <v>3100</v>
      </c>
      <c r="D94" s="55" t="s">
        <v>3112</v>
      </c>
      <c r="E94" s="56" t="s">
        <v>3117</v>
      </c>
      <c r="F94" s="57" t="s">
        <v>3122</v>
      </c>
      <c r="G94" s="57" t="s">
        <v>3149</v>
      </c>
      <c r="H94" s="97" t="s">
        <v>1218</v>
      </c>
      <c r="I94" s="99" t="s">
        <v>1807</v>
      </c>
      <c r="J94" s="99" t="s">
        <v>1807</v>
      </c>
      <c r="K94" s="165" t="s">
        <v>3091</v>
      </c>
      <c r="L94" s="60" t="s">
        <v>3112</v>
      </c>
    </row>
    <row r="95" spans="1:12" ht="25.5" x14ac:dyDescent="0.2">
      <c r="A95" s="61" t="s">
        <v>3315</v>
      </c>
      <c r="B95" s="58"/>
      <c r="C95" s="62" t="s">
        <v>3101</v>
      </c>
      <c r="D95" s="55" t="s">
        <v>3113</v>
      </c>
      <c r="E95" s="56" t="s">
        <v>3120</v>
      </c>
      <c r="F95" s="57" t="s">
        <v>3121</v>
      </c>
      <c r="G95" s="57" t="s">
        <v>3150</v>
      </c>
      <c r="H95" s="97" t="s">
        <v>1218</v>
      </c>
      <c r="I95" s="99" t="s">
        <v>1807</v>
      </c>
      <c r="J95" s="99" t="s">
        <v>1807</v>
      </c>
      <c r="K95" s="165" t="s">
        <v>3091</v>
      </c>
      <c r="L95" s="60" t="s">
        <v>3113</v>
      </c>
    </row>
    <row r="96" spans="1:12" ht="25.5" x14ac:dyDescent="0.2">
      <c r="A96" s="61" t="s">
        <v>3315</v>
      </c>
      <c r="B96" s="58"/>
      <c r="C96" s="62" t="s">
        <v>3102</v>
      </c>
      <c r="D96" s="55" t="s">
        <v>3086</v>
      </c>
      <c r="E96" s="56" t="s">
        <v>3167</v>
      </c>
      <c r="F96" s="57" t="s">
        <v>3087</v>
      </c>
      <c r="G96" s="57" t="s">
        <v>3151</v>
      </c>
      <c r="H96" s="97" t="s">
        <v>1218</v>
      </c>
      <c r="I96" s="99" t="s">
        <v>1807</v>
      </c>
      <c r="J96" s="99" t="s">
        <v>1807</v>
      </c>
      <c r="K96" s="165" t="s">
        <v>3091</v>
      </c>
      <c r="L96" s="60" t="s">
        <v>3086</v>
      </c>
    </row>
    <row r="97" spans="1:12" ht="25.5" x14ac:dyDescent="0.2">
      <c r="A97" s="61" t="s">
        <v>3315</v>
      </c>
      <c r="B97" s="58"/>
      <c r="C97" s="62" t="s">
        <v>3103</v>
      </c>
      <c r="D97" s="55" t="s">
        <v>3114</v>
      </c>
      <c r="E97" s="56" t="s">
        <v>3124</v>
      </c>
      <c r="F97" s="57" t="s">
        <v>3130</v>
      </c>
      <c r="G97" s="57" t="s">
        <v>3152</v>
      </c>
      <c r="H97" s="97" t="s">
        <v>1218</v>
      </c>
      <c r="I97" s="99" t="s">
        <v>1807</v>
      </c>
      <c r="J97" s="99" t="s">
        <v>3136</v>
      </c>
      <c r="K97" s="165" t="s">
        <v>3091</v>
      </c>
      <c r="L97" s="60" t="s">
        <v>3114</v>
      </c>
    </row>
    <row r="98" spans="1:12" ht="25.5" x14ac:dyDescent="0.2">
      <c r="A98" s="65" t="s">
        <v>3315</v>
      </c>
      <c r="B98" s="58"/>
      <c r="C98" s="62" t="s">
        <v>3104</v>
      </c>
      <c r="D98" s="55" t="s">
        <v>3166</v>
      </c>
      <c r="E98" s="56" t="s">
        <v>3307</v>
      </c>
      <c r="F98" s="57" t="s">
        <v>3139</v>
      </c>
      <c r="G98" s="57" t="s">
        <v>3153</v>
      </c>
      <c r="H98" s="97" t="s">
        <v>1218</v>
      </c>
      <c r="I98" s="99" t="s">
        <v>1807</v>
      </c>
      <c r="J98" s="99" t="s">
        <v>1807</v>
      </c>
      <c r="K98" s="165" t="s">
        <v>3091</v>
      </c>
      <c r="L98" s="60" t="s">
        <v>3140</v>
      </c>
    </row>
    <row r="99" spans="1:12" ht="25.5" x14ac:dyDescent="0.2">
      <c r="A99" s="65" t="s">
        <v>3315</v>
      </c>
      <c r="B99" s="58"/>
      <c r="C99" s="62" t="s">
        <v>3105</v>
      </c>
      <c r="D99" s="55" t="s">
        <v>3127</v>
      </c>
      <c r="E99" s="56" t="s">
        <v>3308</v>
      </c>
      <c r="F99" s="57" t="s">
        <v>3131</v>
      </c>
      <c r="G99" s="57" t="s">
        <v>3154</v>
      </c>
      <c r="H99" s="97" t="s">
        <v>1218</v>
      </c>
      <c r="I99" s="99" t="s">
        <v>1807</v>
      </c>
      <c r="J99" s="99" t="s">
        <v>1807</v>
      </c>
      <c r="K99" s="165" t="s">
        <v>3142</v>
      </c>
      <c r="L99" s="60" t="s">
        <v>3127</v>
      </c>
    </row>
    <row r="100" spans="1:12" ht="25.5" x14ac:dyDescent="0.2">
      <c r="A100" s="65" t="s">
        <v>3315</v>
      </c>
      <c r="B100" s="58"/>
      <c r="C100" s="62" t="s">
        <v>3106</v>
      </c>
      <c r="D100" s="55" t="s">
        <v>3115</v>
      </c>
      <c r="E100" s="56" t="s">
        <v>3309</v>
      </c>
      <c r="F100" s="57" t="s">
        <v>3132</v>
      </c>
      <c r="G100" s="57" t="s">
        <v>3155</v>
      </c>
      <c r="H100" s="97" t="s">
        <v>1218</v>
      </c>
      <c r="I100" s="99" t="s">
        <v>1807</v>
      </c>
      <c r="J100" s="99" t="s">
        <v>1807</v>
      </c>
      <c r="K100" s="165" t="s">
        <v>3091</v>
      </c>
      <c r="L100" s="60" t="s">
        <v>3115</v>
      </c>
    </row>
    <row r="101" spans="1:12" ht="51" x14ac:dyDescent="0.2">
      <c r="A101" s="65" t="s">
        <v>3315</v>
      </c>
      <c r="B101" s="58"/>
      <c r="C101" s="62" t="s">
        <v>3107</v>
      </c>
      <c r="D101" s="55" t="s">
        <v>3390</v>
      </c>
      <c r="E101" s="56" t="s">
        <v>3396</v>
      </c>
      <c r="F101" s="57" t="s">
        <v>3392</v>
      </c>
      <c r="G101" s="57" t="s">
        <v>3156</v>
      </c>
      <c r="H101" s="97" t="s">
        <v>1218</v>
      </c>
      <c r="I101" s="99" t="s">
        <v>1807</v>
      </c>
      <c r="J101" s="99" t="s">
        <v>1807</v>
      </c>
      <c r="K101" s="59" t="s">
        <v>3394</v>
      </c>
      <c r="L101" s="60" t="s">
        <v>3395</v>
      </c>
    </row>
    <row r="102" spans="1:12" ht="25.5" x14ac:dyDescent="0.2">
      <c r="A102" s="65" t="s">
        <v>3315</v>
      </c>
      <c r="B102" s="58"/>
      <c r="C102" s="62" t="s">
        <v>3108</v>
      </c>
      <c r="D102" s="55" t="s">
        <v>3116</v>
      </c>
      <c r="E102" s="56" t="s">
        <v>3310</v>
      </c>
      <c r="F102" s="57" t="s">
        <v>3133</v>
      </c>
      <c r="G102" s="57" t="s">
        <v>3157</v>
      </c>
      <c r="H102" s="97" t="s">
        <v>1218</v>
      </c>
      <c r="I102" s="99" t="s">
        <v>1807</v>
      </c>
      <c r="J102" s="99" t="s">
        <v>1807</v>
      </c>
      <c r="K102" s="165" t="s">
        <v>3091</v>
      </c>
      <c r="L102" s="60" t="s">
        <v>3116</v>
      </c>
    </row>
    <row r="103" spans="1:12" ht="25.5" x14ac:dyDescent="0.2">
      <c r="A103" s="61" t="s">
        <v>3302</v>
      </c>
      <c r="B103" s="58"/>
      <c r="C103" s="62" t="s">
        <v>3193</v>
      </c>
      <c r="D103" s="55" t="s">
        <v>3196</v>
      </c>
      <c r="E103" s="56" t="s">
        <v>3194</v>
      </c>
      <c r="F103" s="57" t="s">
        <v>3195</v>
      </c>
      <c r="G103" s="57" t="s">
        <v>3199</v>
      </c>
      <c r="H103" s="97" t="s">
        <v>568</v>
      </c>
      <c r="I103" s="99" t="s">
        <v>1807</v>
      </c>
      <c r="J103" s="99" t="s">
        <v>1807</v>
      </c>
      <c r="K103" s="165" t="s">
        <v>3198</v>
      </c>
      <c r="L103" s="60" t="s">
        <v>3196</v>
      </c>
    </row>
    <row r="104" spans="1:12" ht="25.5" x14ac:dyDescent="0.2">
      <c r="A104" s="61" t="s">
        <v>3315</v>
      </c>
      <c r="B104" s="58"/>
      <c r="C104" s="62" t="s">
        <v>3203</v>
      </c>
      <c r="D104" s="55" t="s">
        <v>3204</v>
      </c>
      <c r="E104" s="56" t="s">
        <v>3205</v>
      </c>
      <c r="F104" s="57" t="s">
        <v>3205</v>
      </c>
      <c r="G104" s="57" t="s">
        <v>3146</v>
      </c>
      <c r="H104" s="97" t="s">
        <v>1218</v>
      </c>
      <c r="I104" s="99" t="s">
        <v>1807</v>
      </c>
      <c r="J104" s="99" t="s">
        <v>1807</v>
      </c>
      <c r="K104" s="165" t="s">
        <v>3206</v>
      </c>
      <c r="L104" s="60" t="s">
        <v>3204</v>
      </c>
    </row>
    <row r="105" spans="1:12" ht="38.25" x14ac:dyDescent="0.2">
      <c r="A105" s="61" t="s">
        <v>3302</v>
      </c>
      <c r="B105" s="349" t="s">
        <v>3223</v>
      </c>
      <c r="C105" s="62" t="s">
        <v>3214</v>
      </c>
      <c r="D105" s="55" t="s">
        <v>3376</v>
      </c>
      <c r="E105" s="56" t="s">
        <v>3375</v>
      </c>
      <c r="F105" s="57" t="s">
        <v>3374</v>
      </c>
      <c r="G105" s="57" t="s">
        <v>3446</v>
      </c>
      <c r="H105" s="97" t="s">
        <v>1218</v>
      </c>
      <c r="I105" s="99" t="s">
        <v>1807</v>
      </c>
      <c r="J105" s="99" t="s">
        <v>1807</v>
      </c>
      <c r="K105" s="59" t="s">
        <v>3377</v>
      </c>
      <c r="L105" s="60"/>
    </row>
    <row r="106" spans="1:12" ht="25.5" x14ac:dyDescent="0.2">
      <c r="A106" s="65" t="s">
        <v>3315</v>
      </c>
      <c r="B106" s="58"/>
      <c r="C106" s="62" t="s">
        <v>3224</v>
      </c>
      <c r="D106" s="55" t="s">
        <v>3235</v>
      </c>
      <c r="E106" s="56" t="s">
        <v>3311</v>
      </c>
      <c r="F106" s="57" t="s">
        <v>3236</v>
      </c>
      <c r="G106" s="57" t="s">
        <v>3272</v>
      </c>
      <c r="H106" s="97" t="s">
        <v>1218</v>
      </c>
      <c r="I106" s="99" t="s">
        <v>1807</v>
      </c>
      <c r="J106" s="99" t="s">
        <v>1807</v>
      </c>
      <c r="K106" s="165" t="s">
        <v>3237</v>
      </c>
      <c r="L106" s="60" t="s">
        <v>3235</v>
      </c>
    </row>
    <row r="107" spans="1:12" ht="25.5" x14ac:dyDescent="0.2">
      <c r="A107" s="65" t="s">
        <v>3315</v>
      </c>
      <c r="B107" s="58"/>
      <c r="C107" s="62" t="s">
        <v>3225</v>
      </c>
      <c r="D107" s="55" t="s">
        <v>3239</v>
      </c>
      <c r="E107" s="56" t="s">
        <v>3312</v>
      </c>
      <c r="F107" s="57" t="s">
        <v>3240</v>
      </c>
      <c r="G107" s="57" t="s">
        <v>3273</v>
      </c>
      <c r="H107" s="97" t="s">
        <v>1218</v>
      </c>
      <c r="I107" s="99" t="s">
        <v>1807</v>
      </c>
      <c r="J107" s="99" t="s">
        <v>1807</v>
      </c>
      <c r="K107" s="165" t="s">
        <v>3237</v>
      </c>
      <c r="L107" s="60" t="s">
        <v>3239</v>
      </c>
    </row>
    <row r="108" spans="1:12" ht="25.5" x14ac:dyDescent="0.2">
      <c r="A108" s="61" t="s">
        <v>3315</v>
      </c>
      <c r="B108" s="58"/>
      <c r="C108" s="62" t="s">
        <v>3226</v>
      </c>
      <c r="D108" s="55" t="s">
        <v>3226</v>
      </c>
      <c r="E108" s="56" t="s">
        <v>3243</v>
      </c>
      <c r="F108" s="57" t="s">
        <v>3242</v>
      </c>
      <c r="G108" s="57" t="s">
        <v>3274</v>
      </c>
      <c r="H108" s="97" t="s">
        <v>1218</v>
      </c>
      <c r="I108" s="99" t="s">
        <v>1807</v>
      </c>
      <c r="J108" s="99" t="s">
        <v>1807</v>
      </c>
      <c r="K108" s="165" t="s">
        <v>3237</v>
      </c>
      <c r="L108" s="60" t="s">
        <v>3245</v>
      </c>
    </row>
    <row r="109" spans="1:12" ht="25.5" x14ac:dyDescent="0.2">
      <c r="A109" s="61" t="s">
        <v>3315</v>
      </c>
      <c r="B109" s="58"/>
      <c r="C109" s="62" t="s">
        <v>3227</v>
      </c>
      <c r="D109" s="55" t="s">
        <v>3227</v>
      </c>
      <c r="E109" s="56" t="s">
        <v>3246</v>
      </c>
      <c r="F109" s="57" t="s">
        <v>3247</v>
      </c>
      <c r="G109" s="57" t="s">
        <v>3275</v>
      </c>
      <c r="H109" s="97" t="s">
        <v>1218</v>
      </c>
      <c r="I109" s="99" t="s">
        <v>1807</v>
      </c>
      <c r="J109" s="99" t="s">
        <v>1807</v>
      </c>
      <c r="K109" s="165" t="s">
        <v>3237</v>
      </c>
      <c r="L109" s="60" t="s">
        <v>3245</v>
      </c>
    </row>
    <row r="110" spans="1:12" ht="25.5" x14ac:dyDescent="0.2">
      <c r="A110" s="61" t="s">
        <v>3315</v>
      </c>
      <c r="B110" s="58"/>
      <c r="C110" s="62" t="s">
        <v>3228</v>
      </c>
      <c r="D110" s="365" t="s">
        <v>3228</v>
      </c>
      <c r="E110" s="56" t="s">
        <v>3249</v>
      </c>
      <c r="F110" s="57" t="s">
        <v>3250</v>
      </c>
      <c r="G110" s="57" t="s">
        <v>3276</v>
      </c>
      <c r="H110" s="97" t="s">
        <v>1218</v>
      </c>
      <c r="I110" s="99" t="s">
        <v>1807</v>
      </c>
      <c r="J110" s="99" t="s">
        <v>1807</v>
      </c>
      <c r="K110" s="165" t="s">
        <v>3237</v>
      </c>
      <c r="L110" s="60" t="s">
        <v>3245</v>
      </c>
    </row>
    <row r="111" spans="1:12" ht="25.5" x14ac:dyDescent="0.2">
      <c r="A111" s="61" t="s">
        <v>3315</v>
      </c>
      <c r="B111" s="58"/>
      <c r="C111" s="62" t="s">
        <v>3229</v>
      </c>
      <c r="D111" s="365" t="s">
        <v>3229</v>
      </c>
      <c r="E111" s="56" t="s">
        <v>3252</v>
      </c>
      <c r="F111" s="57" t="s">
        <v>3253</v>
      </c>
      <c r="G111" s="57" t="s">
        <v>3277</v>
      </c>
      <c r="H111" s="97" t="s">
        <v>1218</v>
      </c>
      <c r="I111" s="99" t="s">
        <v>1807</v>
      </c>
      <c r="J111" s="99" t="s">
        <v>1807</v>
      </c>
      <c r="K111" s="165" t="s">
        <v>3237</v>
      </c>
      <c r="L111" s="60" t="s">
        <v>3245</v>
      </c>
    </row>
    <row r="112" spans="1:12" ht="25.5" x14ac:dyDescent="0.2">
      <c r="A112" s="61" t="s">
        <v>3315</v>
      </c>
      <c r="B112" s="58"/>
      <c r="C112" s="62" t="s">
        <v>3230</v>
      </c>
      <c r="D112" s="365" t="s">
        <v>3230</v>
      </c>
      <c r="E112" s="56" t="s">
        <v>3255</v>
      </c>
      <c r="F112" s="57" t="s">
        <v>3256</v>
      </c>
      <c r="G112" s="57" t="s">
        <v>3278</v>
      </c>
      <c r="H112" s="97" t="s">
        <v>1218</v>
      </c>
      <c r="I112" s="99" t="s">
        <v>1807</v>
      </c>
      <c r="J112" s="99" t="s">
        <v>1807</v>
      </c>
      <c r="K112" s="165" t="s">
        <v>3237</v>
      </c>
      <c r="L112" s="60" t="s">
        <v>3245</v>
      </c>
    </row>
    <row r="113" spans="1:12" ht="25.5" x14ac:dyDescent="0.2">
      <c r="A113" s="65" t="s">
        <v>3315</v>
      </c>
      <c r="B113" s="58"/>
      <c r="C113" s="62" t="s">
        <v>3231</v>
      </c>
      <c r="D113" s="365" t="s">
        <v>3231</v>
      </c>
      <c r="E113" s="56" t="s">
        <v>3257</v>
      </c>
      <c r="F113" s="57" t="s">
        <v>3258</v>
      </c>
      <c r="G113" s="57" t="s">
        <v>3279</v>
      </c>
      <c r="H113" s="97" t="s">
        <v>1218</v>
      </c>
      <c r="I113" s="99" t="s">
        <v>1807</v>
      </c>
      <c r="J113" s="99" t="s">
        <v>1807</v>
      </c>
      <c r="K113" s="165" t="s">
        <v>3237</v>
      </c>
      <c r="L113" s="60" t="s">
        <v>3245</v>
      </c>
    </row>
    <row r="114" spans="1:12" ht="25.5" x14ac:dyDescent="0.2">
      <c r="A114" s="65" t="s">
        <v>3315</v>
      </c>
      <c r="B114" s="58"/>
      <c r="C114" s="62" t="s">
        <v>3232</v>
      </c>
      <c r="D114" s="55" t="s">
        <v>3232</v>
      </c>
      <c r="E114" s="56" t="s">
        <v>3261</v>
      </c>
      <c r="F114" s="57" t="s">
        <v>3262</v>
      </c>
      <c r="G114" s="57" t="s">
        <v>3280</v>
      </c>
      <c r="H114" s="97" t="s">
        <v>1218</v>
      </c>
      <c r="I114" s="99" t="s">
        <v>1807</v>
      </c>
      <c r="J114" s="99" t="s">
        <v>1807</v>
      </c>
      <c r="K114" s="165" t="s">
        <v>3237</v>
      </c>
      <c r="L114" s="60" t="s">
        <v>3245</v>
      </c>
    </row>
    <row r="115" spans="1:12" ht="25.5" x14ac:dyDescent="0.2">
      <c r="A115" s="61" t="s">
        <v>3315</v>
      </c>
      <c r="B115" s="58"/>
      <c r="C115" s="62" t="s">
        <v>3233</v>
      </c>
      <c r="D115" s="55" t="s">
        <v>3267</v>
      </c>
      <c r="E115" s="56" t="s">
        <v>3264</v>
      </c>
      <c r="F115" s="57" t="s">
        <v>3265</v>
      </c>
      <c r="G115" s="57" t="s">
        <v>3281</v>
      </c>
      <c r="H115" s="97" t="s">
        <v>1218</v>
      </c>
      <c r="I115" s="99" t="s">
        <v>1807</v>
      </c>
      <c r="J115" s="99" t="s">
        <v>1807</v>
      </c>
      <c r="K115" s="165" t="s">
        <v>3237</v>
      </c>
      <c r="L115" s="60" t="s">
        <v>3267</v>
      </c>
    </row>
    <row r="116" spans="1:12" ht="25.5" x14ac:dyDescent="0.2">
      <c r="A116" s="195" t="s">
        <v>3305</v>
      </c>
      <c r="B116" s="102" t="s">
        <v>3632</v>
      </c>
      <c r="C116" s="383" t="s">
        <v>3234</v>
      </c>
      <c r="D116" s="104" t="s">
        <v>3283</v>
      </c>
      <c r="E116" s="102" t="s">
        <v>3313</v>
      </c>
      <c r="F116" s="105" t="s">
        <v>3284</v>
      </c>
      <c r="G116" s="105" t="s">
        <v>3286</v>
      </c>
      <c r="H116" s="106" t="s">
        <v>1218</v>
      </c>
      <c r="I116" s="107" t="s">
        <v>1807</v>
      </c>
      <c r="J116" s="107" t="s">
        <v>1807</v>
      </c>
      <c r="K116" s="175" t="s">
        <v>3237</v>
      </c>
      <c r="L116" s="109" t="s">
        <v>3268</v>
      </c>
    </row>
    <row r="117" spans="1:12" ht="25.5" x14ac:dyDescent="0.2">
      <c r="A117" s="101" t="s">
        <v>3305</v>
      </c>
      <c r="B117" s="102" t="s">
        <v>3632</v>
      </c>
      <c r="C117" s="383" t="s">
        <v>3282</v>
      </c>
      <c r="D117" s="104" t="s">
        <v>3268</v>
      </c>
      <c r="E117" s="102" t="s">
        <v>3269</v>
      </c>
      <c r="F117" s="105" t="s">
        <v>3270</v>
      </c>
      <c r="G117" s="105" t="s">
        <v>3287</v>
      </c>
      <c r="H117" s="106" t="s">
        <v>1218</v>
      </c>
      <c r="I117" s="107" t="s">
        <v>1807</v>
      </c>
      <c r="J117" s="107" t="s">
        <v>1807</v>
      </c>
      <c r="K117" s="175" t="s">
        <v>3237</v>
      </c>
      <c r="L117" s="109" t="s">
        <v>3268</v>
      </c>
    </row>
    <row r="118" spans="1:12" ht="25.5" x14ac:dyDescent="0.2">
      <c r="A118" s="61" t="s">
        <v>2405</v>
      </c>
      <c r="B118" s="58"/>
      <c r="C118" s="62" t="s">
        <v>3299</v>
      </c>
      <c r="D118" s="55" t="s">
        <v>3301</v>
      </c>
      <c r="E118" s="56" t="s">
        <v>3364</v>
      </c>
      <c r="F118" s="57" t="s">
        <v>3371</v>
      </c>
      <c r="G118" s="57" t="s">
        <v>3297</v>
      </c>
      <c r="H118" s="97">
        <v>1942</v>
      </c>
      <c r="I118" s="99" t="s">
        <v>1807</v>
      </c>
      <c r="J118" s="99">
        <v>14258</v>
      </c>
      <c r="K118" s="165" t="s">
        <v>3357</v>
      </c>
      <c r="L118" s="60" t="s">
        <v>3301</v>
      </c>
    </row>
    <row r="119" spans="1:12" ht="25.5" x14ac:dyDescent="0.2">
      <c r="A119" s="61" t="s">
        <v>3316</v>
      </c>
      <c r="B119" s="58" t="s">
        <v>2889</v>
      </c>
      <c r="C119" s="62" t="s">
        <v>3351</v>
      </c>
      <c r="D119" s="55" t="s">
        <v>3352</v>
      </c>
      <c r="E119" s="56" t="s">
        <v>3353</v>
      </c>
      <c r="F119" s="57" t="s">
        <v>3354</v>
      </c>
      <c r="G119" s="57" t="s">
        <v>3356</v>
      </c>
      <c r="H119" s="97" t="s">
        <v>1807</v>
      </c>
      <c r="I119" s="99" t="s">
        <v>1807</v>
      </c>
      <c r="J119" s="99" t="s">
        <v>1807</v>
      </c>
      <c r="K119" s="165" t="s">
        <v>3355</v>
      </c>
      <c r="L119" s="60" t="s">
        <v>3352</v>
      </c>
    </row>
    <row r="120" spans="1:12" ht="25.5" x14ac:dyDescent="0.2">
      <c r="A120" s="61" t="s">
        <v>183</v>
      </c>
      <c r="B120" s="58" t="s">
        <v>3618</v>
      </c>
      <c r="C120" s="62" t="s">
        <v>3397</v>
      </c>
      <c r="D120" s="55" t="s">
        <v>3454</v>
      </c>
      <c r="E120" s="56" t="s">
        <v>3455</v>
      </c>
      <c r="F120" s="57" t="s">
        <v>3455</v>
      </c>
      <c r="G120" s="57" t="s">
        <v>3344</v>
      </c>
      <c r="H120" s="97">
        <v>2020</v>
      </c>
      <c r="I120" s="99" t="s">
        <v>1807</v>
      </c>
      <c r="J120" s="99" t="s">
        <v>1807</v>
      </c>
      <c r="K120" s="165" t="s">
        <v>3406</v>
      </c>
      <c r="L120" s="60" t="s">
        <v>3454</v>
      </c>
    </row>
    <row r="121" spans="1:12" ht="25.5" x14ac:dyDescent="0.2">
      <c r="A121" s="61" t="s">
        <v>183</v>
      </c>
      <c r="B121" s="58" t="s">
        <v>3618</v>
      </c>
      <c r="C121" s="62" t="s">
        <v>3398</v>
      </c>
      <c r="D121" s="55" t="s">
        <v>3402</v>
      </c>
      <c r="E121" s="56" t="s">
        <v>3597</v>
      </c>
      <c r="F121" s="57" t="s">
        <v>3403</v>
      </c>
      <c r="G121" s="57" t="s">
        <v>3344</v>
      </c>
      <c r="H121" s="97">
        <v>2020</v>
      </c>
      <c r="I121" s="99" t="s">
        <v>1807</v>
      </c>
      <c r="J121" s="99" t="s">
        <v>1807</v>
      </c>
      <c r="K121" s="165" t="s">
        <v>3407</v>
      </c>
      <c r="L121" s="60" t="s">
        <v>3402</v>
      </c>
    </row>
    <row r="122" spans="1:12" ht="25.5" x14ac:dyDescent="0.2">
      <c r="A122" s="61" t="s">
        <v>183</v>
      </c>
      <c r="B122" s="58" t="s">
        <v>3618</v>
      </c>
      <c r="C122" s="62" t="s">
        <v>3401</v>
      </c>
      <c r="D122" s="55" t="s">
        <v>3400</v>
      </c>
      <c r="E122" s="56" t="s">
        <v>3598</v>
      </c>
      <c r="F122" s="57" t="s">
        <v>3399</v>
      </c>
      <c r="G122" s="57" t="s">
        <v>3344</v>
      </c>
      <c r="H122" s="97">
        <v>2020</v>
      </c>
      <c r="I122" s="99" t="s">
        <v>1807</v>
      </c>
      <c r="J122" s="99" t="s">
        <v>1807</v>
      </c>
      <c r="K122" s="165" t="s">
        <v>3408</v>
      </c>
      <c r="L122" s="60" t="s">
        <v>3454</v>
      </c>
    </row>
    <row r="123" spans="1:12" ht="25.5" x14ac:dyDescent="0.2">
      <c r="A123" s="61" t="s">
        <v>488</v>
      </c>
      <c r="B123" s="58" t="s">
        <v>3629</v>
      </c>
      <c r="C123" s="62" t="s">
        <v>3422</v>
      </c>
      <c r="D123" s="55" t="s">
        <v>3427</v>
      </c>
      <c r="E123" s="56" t="s">
        <v>3423</v>
      </c>
      <c r="F123" s="57" t="s">
        <v>3424</v>
      </c>
      <c r="G123" s="57" t="s">
        <v>3428</v>
      </c>
      <c r="H123" s="97" t="s">
        <v>1807</v>
      </c>
      <c r="I123" s="99" t="s">
        <v>1807</v>
      </c>
      <c r="J123" s="99" t="s">
        <v>1807</v>
      </c>
      <c r="K123" s="165" t="s">
        <v>3426</v>
      </c>
      <c r="L123" s="60" t="s">
        <v>3427</v>
      </c>
    </row>
    <row r="124" spans="1:12" ht="25.5" x14ac:dyDescent="0.2">
      <c r="A124" s="101" t="s">
        <v>3302</v>
      </c>
      <c r="B124" s="110" t="s">
        <v>3697</v>
      </c>
      <c r="C124" s="383" t="s">
        <v>3436</v>
      </c>
      <c r="D124" s="104" t="s">
        <v>3438</v>
      </c>
      <c r="E124" s="102" t="s">
        <v>3437</v>
      </c>
      <c r="F124" s="105" t="s">
        <v>3439</v>
      </c>
      <c r="G124" s="105" t="s">
        <v>3442</v>
      </c>
      <c r="H124" s="106" t="s">
        <v>1807</v>
      </c>
      <c r="I124" s="107" t="s">
        <v>1807</v>
      </c>
      <c r="J124" s="107" t="s">
        <v>1807</v>
      </c>
      <c r="K124" s="175" t="s">
        <v>3698</v>
      </c>
      <c r="L124" s="109" t="s">
        <v>3438</v>
      </c>
    </row>
    <row r="125" spans="1:12" s="554" customFormat="1" ht="40.5" x14ac:dyDescent="0.2">
      <c r="A125" s="504" t="s">
        <v>3302</v>
      </c>
      <c r="B125" s="505" t="s">
        <v>3599</v>
      </c>
      <c r="C125" s="506" t="s">
        <v>3600</v>
      </c>
      <c r="D125" s="507" t="s">
        <v>3603</v>
      </c>
      <c r="E125" s="508" t="s">
        <v>3601</v>
      </c>
      <c r="F125" s="509" t="s">
        <v>3602</v>
      </c>
      <c r="G125" s="509" t="s">
        <v>3606</v>
      </c>
      <c r="H125" s="570" t="s">
        <v>1807</v>
      </c>
      <c r="I125" s="573" t="s">
        <v>1807</v>
      </c>
      <c r="J125" s="573" t="s">
        <v>1807</v>
      </c>
      <c r="K125" s="510" t="s">
        <v>3605</v>
      </c>
      <c r="L125" s="511" t="s">
        <v>3603</v>
      </c>
    </row>
    <row r="126" spans="1:12" s="554" customFormat="1" ht="27" x14ac:dyDescent="0.2">
      <c r="A126" s="504" t="s">
        <v>3302</v>
      </c>
      <c r="B126" s="505" t="s">
        <v>3776</v>
      </c>
      <c r="C126" s="506" t="s">
        <v>3777</v>
      </c>
      <c r="D126" s="507" t="s">
        <v>3778</v>
      </c>
      <c r="E126" s="508" t="s">
        <v>3779</v>
      </c>
      <c r="F126" s="509" t="s">
        <v>3780</v>
      </c>
      <c r="G126" s="509" t="s">
        <v>3783</v>
      </c>
      <c r="H126" s="570">
        <v>2002</v>
      </c>
      <c r="I126" s="573" t="s">
        <v>1807</v>
      </c>
      <c r="J126" s="573" t="s">
        <v>1807</v>
      </c>
      <c r="K126" s="510" t="s">
        <v>3782</v>
      </c>
      <c r="L126" s="511" t="s">
        <v>3778</v>
      </c>
    </row>
    <row r="127" spans="1:12" s="554" customFormat="1" ht="27" x14ac:dyDescent="0.2">
      <c r="A127" s="504" t="s">
        <v>3302</v>
      </c>
      <c r="B127" s="505" t="s">
        <v>3788</v>
      </c>
      <c r="C127" s="506" t="s">
        <v>3789</v>
      </c>
      <c r="D127" s="507" t="s">
        <v>3791</v>
      </c>
      <c r="E127" s="508" t="s">
        <v>3790</v>
      </c>
      <c r="F127" s="509" t="s">
        <v>3790</v>
      </c>
      <c r="G127" s="509" t="s">
        <v>3796</v>
      </c>
      <c r="H127" s="570" t="s">
        <v>1807</v>
      </c>
      <c r="I127" s="573" t="s">
        <v>1807</v>
      </c>
      <c r="J127" s="573" t="s">
        <v>1807</v>
      </c>
      <c r="K127" s="510" t="s">
        <v>3793</v>
      </c>
      <c r="L127" s="511" t="s">
        <v>3791</v>
      </c>
    </row>
    <row r="128" spans="1:12" s="43" customFormat="1" ht="25.5" x14ac:dyDescent="0.2">
      <c r="A128" s="195" t="s">
        <v>3305</v>
      </c>
      <c r="B128" s="102" t="s">
        <v>2780</v>
      </c>
      <c r="C128" s="103" t="s">
        <v>1397</v>
      </c>
      <c r="D128" s="104" t="s">
        <v>775</v>
      </c>
      <c r="E128" s="102" t="s">
        <v>1398</v>
      </c>
      <c r="F128" s="102" t="s">
        <v>1239</v>
      </c>
      <c r="G128" s="105" t="s">
        <v>248</v>
      </c>
      <c r="H128" s="106">
        <v>1988</v>
      </c>
      <c r="I128" s="107">
        <v>9855.2999999999993</v>
      </c>
      <c r="J128" s="107">
        <v>10443</v>
      </c>
      <c r="K128" s="108" t="s">
        <v>295</v>
      </c>
      <c r="L128" s="109" t="s">
        <v>568</v>
      </c>
    </row>
    <row r="129" spans="1:12" ht="38.25" x14ac:dyDescent="0.2">
      <c r="A129" s="65" t="s">
        <v>3316</v>
      </c>
      <c r="B129" s="56"/>
      <c r="C129" s="63" t="s">
        <v>927</v>
      </c>
      <c r="D129" s="55" t="s">
        <v>929</v>
      </c>
      <c r="E129" s="56" t="s">
        <v>928</v>
      </c>
      <c r="F129" s="56" t="s">
        <v>928</v>
      </c>
      <c r="G129" s="57" t="s">
        <v>293</v>
      </c>
      <c r="H129" s="97">
        <v>1965</v>
      </c>
      <c r="I129" s="99">
        <v>5073.5</v>
      </c>
      <c r="J129" s="99">
        <v>5312.5</v>
      </c>
      <c r="K129" s="79" t="s">
        <v>1143</v>
      </c>
      <c r="L129" s="60" t="s">
        <v>929</v>
      </c>
    </row>
    <row r="130" spans="1:12" ht="25.5" x14ac:dyDescent="0.2">
      <c r="A130" s="195" t="s">
        <v>3305</v>
      </c>
      <c r="B130" s="110" t="s">
        <v>2881</v>
      </c>
      <c r="C130" s="103" t="s">
        <v>191</v>
      </c>
      <c r="D130" s="104" t="s">
        <v>968</v>
      </c>
      <c r="E130" s="102" t="s">
        <v>192</v>
      </c>
      <c r="F130" s="102" t="s">
        <v>1255</v>
      </c>
      <c r="G130" s="105" t="s">
        <v>969</v>
      </c>
      <c r="H130" s="106" t="s">
        <v>568</v>
      </c>
      <c r="I130" s="106" t="s">
        <v>568</v>
      </c>
      <c r="J130" s="106" t="s">
        <v>568</v>
      </c>
      <c r="K130" s="108" t="s">
        <v>323</v>
      </c>
      <c r="L130" s="109" t="s">
        <v>568</v>
      </c>
    </row>
    <row r="131" spans="1:12" ht="25.5" x14ac:dyDescent="0.2">
      <c r="A131" s="195" t="s">
        <v>3305</v>
      </c>
      <c r="B131" s="110" t="s">
        <v>2781</v>
      </c>
      <c r="C131" s="103" t="s">
        <v>555</v>
      </c>
      <c r="D131" s="104" t="s">
        <v>557</v>
      </c>
      <c r="E131" s="102" t="s">
        <v>556</v>
      </c>
      <c r="F131" s="102" t="s">
        <v>556</v>
      </c>
      <c r="G131" s="105" t="s">
        <v>558</v>
      </c>
      <c r="H131" s="106" t="s">
        <v>568</v>
      </c>
      <c r="I131" s="107">
        <v>14094.7</v>
      </c>
      <c r="J131" s="107" t="s">
        <v>568</v>
      </c>
      <c r="K131" s="108" t="s">
        <v>1042</v>
      </c>
      <c r="L131" s="109" t="s">
        <v>1555</v>
      </c>
    </row>
    <row r="132" spans="1:12" s="43" customFormat="1" ht="65.25" customHeight="1" x14ac:dyDescent="0.2">
      <c r="A132" s="61" t="s">
        <v>3302</v>
      </c>
      <c r="B132" s="58"/>
      <c r="C132" s="63" t="s">
        <v>193</v>
      </c>
      <c r="D132" s="55" t="s">
        <v>802</v>
      </c>
      <c r="E132" s="56" t="s">
        <v>2313</v>
      </c>
      <c r="F132" s="57" t="s">
        <v>2313</v>
      </c>
      <c r="G132" s="117" t="s">
        <v>2376</v>
      </c>
      <c r="H132" s="113">
        <v>1929</v>
      </c>
      <c r="I132" s="99">
        <v>42683</v>
      </c>
      <c r="J132" s="99" t="s">
        <v>568</v>
      </c>
      <c r="K132" s="59" t="s">
        <v>2382</v>
      </c>
      <c r="L132" s="60" t="s">
        <v>802</v>
      </c>
    </row>
    <row r="133" spans="1:12" ht="25.5" x14ac:dyDescent="0.2">
      <c r="A133" s="195" t="s">
        <v>3305</v>
      </c>
      <c r="B133" s="110" t="s">
        <v>2882</v>
      </c>
      <c r="C133" s="103" t="s">
        <v>617</v>
      </c>
      <c r="D133" s="104" t="s">
        <v>618</v>
      </c>
      <c r="E133" s="102" t="s">
        <v>77</v>
      </c>
      <c r="F133" s="102" t="s">
        <v>77</v>
      </c>
      <c r="G133" s="105" t="s">
        <v>619</v>
      </c>
      <c r="H133" s="106" t="s">
        <v>568</v>
      </c>
      <c r="I133" s="107" t="s">
        <v>568</v>
      </c>
      <c r="J133" s="107" t="s">
        <v>568</v>
      </c>
      <c r="K133" s="108" t="s">
        <v>78</v>
      </c>
      <c r="L133" s="109" t="s">
        <v>1556</v>
      </c>
    </row>
    <row r="134" spans="1:12" x14ac:dyDescent="0.2">
      <c r="A134" s="65" t="s">
        <v>3316</v>
      </c>
      <c r="B134" s="56"/>
      <c r="C134" s="63" t="s">
        <v>759</v>
      </c>
      <c r="D134" s="55" t="s">
        <v>761</v>
      </c>
      <c r="E134" s="56" t="s">
        <v>760</v>
      </c>
      <c r="F134" s="56" t="s">
        <v>760</v>
      </c>
      <c r="G134" s="57" t="s">
        <v>762</v>
      </c>
      <c r="H134" s="97">
        <v>1965</v>
      </c>
      <c r="I134" s="99">
        <v>40126.639999999999</v>
      </c>
      <c r="J134" s="99">
        <v>41210.39</v>
      </c>
      <c r="K134" s="79" t="s">
        <v>1151</v>
      </c>
      <c r="L134" s="60" t="s">
        <v>1557</v>
      </c>
    </row>
    <row r="135" spans="1:12" ht="25.5" x14ac:dyDescent="0.2">
      <c r="A135" s="195" t="s">
        <v>3305</v>
      </c>
      <c r="B135" s="110" t="s">
        <v>2883</v>
      </c>
      <c r="C135" s="103" t="s">
        <v>983</v>
      </c>
      <c r="D135" s="104" t="s">
        <v>985</v>
      </c>
      <c r="E135" s="102" t="s">
        <v>167</v>
      </c>
      <c r="F135" s="102" t="s">
        <v>984</v>
      </c>
      <c r="G135" s="105" t="s">
        <v>2009</v>
      </c>
      <c r="H135" s="106">
        <v>1982</v>
      </c>
      <c r="I135" s="107">
        <v>9935.5498046875</v>
      </c>
      <c r="J135" s="107">
        <v>10734.33984375</v>
      </c>
      <c r="K135" s="108" t="s">
        <v>166</v>
      </c>
      <c r="L135" s="109" t="s">
        <v>568</v>
      </c>
    </row>
    <row r="136" spans="1:12" x14ac:dyDescent="0.2">
      <c r="A136" s="65" t="s">
        <v>3316</v>
      </c>
      <c r="B136" s="56"/>
      <c r="C136" s="63" t="s">
        <v>754</v>
      </c>
      <c r="D136" s="55" t="s">
        <v>756</v>
      </c>
      <c r="E136" s="56" t="s">
        <v>755</v>
      </c>
      <c r="F136" s="56" t="s">
        <v>755</v>
      </c>
      <c r="G136" s="57" t="s">
        <v>757</v>
      </c>
      <c r="H136" s="97">
        <v>1967</v>
      </c>
      <c r="I136" s="98">
        <v>31957.0703125</v>
      </c>
      <c r="J136" s="98">
        <v>32924.1484375</v>
      </c>
      <c r="K136" s="79"/>
      <c r="L136" s="60" t="s">
        <v>1558</v>
      </c>
    </row>
    <row r="137" spans="1:12" ht="25.5" x14ac:dyDescent="0.2">
      <c r="A137" s="195" t="s">
        <v>3305</v>
      </c>
      <c r="B137" s="110" t="s">
        <v>2884</v>
      </c>
      <c r="C137" s="103" t="s">
        <v>92</v>
      </c>
      <c r="D137" s="104" t="s">
        <v>568</v>
      </c>
      <c r="E137" s="102" t="s">
        <v>93</v>
      </c>
      <c r="F137" s="102" t="s">
        <v>1256</v>
      </c>
      <c r="G137" s="105" t="s">
        <v>308</v>
      </c>
      <c r="H137" s="106" t="s">
        <v>568</v>
      </c>
      <c r="I137" s="107" t="s">
        <v>568</v>
      </c>
      <c r="J137" s="107" t="s">
        <v>568</v>
      </c>
      <c r="K137" s="108" t="s">
        <v>322</v>
      </c>
      <c r="L137" s="109" t="s">
        <v>568</v>
      </c>
    </row>
    <row r="138" spans="1:12" ht="25.5" x14ac:dyDescent="0.2">
      <c r="A138" s="196" t="s">
        <v>3316</v>
      </c>
      <c r="B138" s="67"/>
      <c r="C138" s="68" t="s">
        <v>876</v>
      </c>
      <c r="D138" s="69" t="s">
        <v>877</v>
      </c>
      <c r="E138" s="70" t="s">
        <v>217</v>
      </c>
      <c r="F138" s="70" t="s">
        <v>1244</v>
      </c>
      <c r="G138" s="71" t="s">
        <v>757</v>
      </c>
      <c r="H138" s="111">
        <v>1990</v>
      </c>
      <c r="I138" s="112">
        <v>24446.58984375</v>
      </c>
      <c r="J138" s="112">
        <v>25554.859375</v>
      </c>
      <c r="K138" s="116" t="s">
        <v>209</v>
      </c>
      <c r="L138" s="73" t="s">
        <v>1550</v>
      </c>
    </row>
    <row r="139" spans="1:12" ht="25.5" x14ac:dyDescent="0.2">
      <c r="A139" s="195" t="s">
        <v>3305</v>
      </c>
      <c r="B139" s="110" t="s">
        <v>2885</v>
      </c>
      <c r="C139" s="103" t="s">
        <v>1072</v>
      </c>
      <c r="D139" s="104" t="s">
        <v>1073</v>
      </c>
      <c r="E139" s="102" t="s">
        <v>383</v>
      </c>
      <c r="F139" s="102" t="s">
        <v>1257</v>
      </c>
      <c r="G139" s="105" t="s">
        <v>1074</v>
      </c>
      <c r="H139" s="106" t="s">
        <v>568</v>
      </c>
      <c r="I139" s="106" t="s">
        <v>568</v>
      </c>
      <c r="J139" s="106" t="s">
        <v>568</v>
      </c>
      <c r="K139" s="108" t="s">
        <v>382</v>
      </c>
      <c r="L139" s="109" t="s">
        <v>568</v>
      </c>
    </row>
    <row r="140" spans="1:12" ht="63.75" x14ac:dyDescent="0.2">
      <c r="A140" s="197" t="s">
        <v>488</v>
      </c>
      <c r="B140" s="127"/>
      <c r="C140" s="120" t="s">
        <v>1993</v>
      </c>
      <c r="D140" s="121" t="s">
        <v>1994</v>
      </c>
      <c r="E140" s="119" t="s">
        <v>1998</v>
      </c>
      <c r="F140" s="119" t="s">
        <v>1995</v>
      </c>
      <c r="G140" s="122" t="s">
        <v>1996</v>
      </c>
      <c r="H140" s="123" t="s">
        <v>568</v>
      </c>
      <c r="I140" s="124" t="s">
        <v>568</v>
      </c>
      <c r="J140" s="124" t="s">
        <v>568</v>
      </c>
      <c r="K140" s="125" t="s">
        <v>2072</v>
      </c>
      <c r="L140" s="126" t="s">
        <v>532</v>
      </c>
    </row>
    <row r="141" spans="1:12" ht="25.5" x14ac:dyDescent="0.2">
      <c r="A141" s="65" t="s">
        <v>3302</v>
      </c>
      <c r="B141" s="58"/>
      <c r="C141" s="63" t="s">
        <v>175</v>
      </c>
      <c r="D141" s="55" t="s">
        <v>1731</v>
      </c>
      <c r="E141" s="56" t="s">
        <v>1728</v>
      </c>
      <c r="F141" s="56" t="s">
        <v>1729</v>
      </c>
      <c r="G141" s="57" t="s">
        <v>180</v>
      </c>
      <c r="H141" s="97" t="s">
        <v>568</v>
      </c>
      <c r="I141" s="97" t="s">
        <v>568</v>
      </c>
      <c r="J141" s="97" t="s">
        <v>568</v>
      </c>
      <c r="K141" s="59" t="s">
        <v>1730</v>
      </c>
      <c r="L141" s="60" t="s">
        <v>1559</v>
      </c>
    </row>
    <row r="142" spans="1:12" ht="25.5" x14ac:dyDescent="0.2">
      <c r="A142" s="195" t="s">
        <v>3305</v>
      </c>
      <c r="B142" s="110" t="s">
        <v>2886</v>
      </c>
      <c r="C142" s="103" t="s">
        <v>176</v>
      </c>
      <c r="D142" s="104" t="s">
        <v>178</v>
      </c>
      <c r="E142" s="102" t="s">
        <v>1709</v>
      </c>
      <c r="F142" s="102" t="s">
        <v>1409</v>
      </c>
      <c r="G142" s="105" t="s">
        <v>1665</v>
      </c>
      <c r="H142" s="106" t="s">
        <v>568</v>
      </c>
      <c r="I142" s="106" t="s">
        <v>568</v>
      </c>
      <c r="J142" s="106" t="s">
        <v>568</v>
      </c>
      <c r="K142" s="108" t="s">
        <v>1710</v>
      </c>
      <c r="L142" s="109" t="s">
        <v>178</v>
      </c>
    </row>
    <row r="143" spans="1:12" ht="25.5" x14ac:dyDescent="0.2">
      <c r="A143" s="197" t="s">
        <v>488</v>
      </c>
      <c r="B143" s="127"/>
      <c r="C143" s="120" t="s">
        <v>177</v>
      </c>
      <c r="D143" s="121" t="s">
        <v>1732</v>
      </c>
      <c r="E143" s="119" t="s">
        <v>1733</v>
      </c>
      <c r="F143" s="119" t="s">
        <v>1734</v>
      </c>
      <c r="G143" s="122" t="s">
        <v>181</v>
      </c>
      <c r="H143" s="123" t="s">
        <v>568</v>
      </c>
      <c r="I143" s="123" t="s">
        <v>568</v>
      </c>
      <c r="J143" s="123" t="s">
        <v>568</v>
      </c>
      <c r="K143" s="125" t="s">
        <v>275</v>
      </c>
      <c r="L143" s="126" t="s">
        <v>1560</v>
      </c>
    </row>
    <row r="144" spans="1:12" x14ac:dyDescent="0.2">
      <c r="A144" s="744" t="s">
        <v>488</v>
      </c>
      <c r="B144" s="127" t="s">
        <v>3607</v>
      </c>
      <c r="C144" s="120" t="s">
        <v>3608</v>
      </c>
      <c r="D144" s="121" t="s">
        <v>3612</v>
      </c>
      <c r="E144" s="119" t="s">
        <v>3609</v>
      </c>
      <c r="F144" s="119" t="s">
        <v>3613</v>
      </c>
      <c r="G144" s="122" t="s">
        <v>3610</v>
      </c>
      <c r="H144" s="123" t="s">
        <v>568</v>
      </c>
      <c r="I144" s="123" t="s">
        <v>568</v>
      </c>
      <c r="J144" s="123" t="s">
        <v>568</v>
      </c>
      <c r="K144" s="125" t="s">
        <v>3611</v>
      </c>
      <c r="L144" s="126" t="s">
        <v>568</v>
      </c>
    </row>
    <row r="145" spans="1:12" ht="25.5" x14ac:dyDescent="0.2">
      <c r="A145" s="65" t="s">
        <v>3302</v>
      </c>
      <c r="B145" s="56"/>
      <c r="C145" s="63" t="s">
        <v>1410</v>
      </c>
      <c r="D145" s="55" t="s">
        <v>1411</v>
      </c>
      <c r="E145" s="56" t="s">
        <v>1708</v>
      </c>
      <c r="F145" s="56" t="s">
        <v>1414</v>
      </c>
      <c r="G145" s="57" t="s">
        <v>1665</v>
      </c>
      <c r="H145" s="97" t="s">
        <v>568</v>
      </c>
      <c r="I145" s="97" t="s">
        <v>568</v>
      </c>
      <c r="J145" s="97" t="s">
        <v>568</v>
      </c>
      <c r="K145" s="59" t="s">
        <v>1657</v>
      </c>
      <c r="L145" s="64" t="s">
        <v>1411</v>
      </c>
    </row>
    <row r="146" spans="1:12" ht="25.5" x14ac:dyDescent="0.2">
      <c r="A146" s="197" t="s">
        <v>488</v>
      </c>
      <c r="B146" s="127"/>
      <c r="C146" s="120" t="s">
        <v>2000</v>
      </c>
      <c r="D146" s="121" t="s">
        <v>2001</v>
      </c>
      <c r="E146" s="119" t="s">
        <v>2002</v>
      </c>
      <c r="F146" s="119" t="s">
        <v>2003</v>
      </c>
      <c r="G146" s="122" t="s">
        <v>2006</v>
      </c>
      <c r="H146" s="123" t="s">
        <v>568</v>
      </c>
      <c r="I146" s="123" t="s">
        <v>568</v>
      </c>
      <c r="J146" s="123" t="s">
        <v>568</v>
      </c>
      <c r="K146" s="125" t="s">
        <v>2005</v>
      </c>
      <c r="L146" s="128" t="s">
        <v>2001</v>
      </c>
    </row>
    <row r="147" spans="1:12" ht="25.5" x14ac:dyDescent="0.2">
      <c r="A147" s="195" t="s">
        <v>3305</v>
      </c>
      <c r="B147" s="110" t="s">
        <v>2782</v>
      </c>
      <c r="C147" s="103" t="s">
        <v>475</v>
      </c>
      <c r="D147" s="104" t="s">
        <v>479</v>
      </c>
      <c r="E147" s="102" t="s">
        <v>476</v>
      </c>
      <c r="F147" s="102" t="s">
        <v>476</v>
      </c>
      <c r="G147" s="105" t="s">
        <v>568</v>
      </c>
      <c r="H147" s="107" t="s">
        <v>568</v>
      </c>
      <c r="I147" s="107" t="s">
        <v>568</v>
      </c>
      <c r="J147" s="107" t="s">
        <v>568</v>
      </c>
      <c r="K147" s="108" t="s">
        <v>477</v>
      </c>
      <c r="L147" s="109" t="s">
        <v>568</v>
      </c>
    </row>
    <row r="148" spans="1:12" x14ac:dyDescent="0.2">
      <c r="A148" s="198" t="s">
        <v>3316</v>
      </c>
      <c r="B148" s="129"/>
      <c r="C148" s="130" t="s">
        <v>478</v>
      </c>
      <c r="D148" s="131" t="s">
        <v>480</v>
      </c>
      <c r="E148" s="132" t="s">
        <v>1736</v>
      </c>
      <c r="F148" s="132" t="s">
        <v>1735</v>
      </c>
      <c r="G148" s="133" t="s">
        <v>352</v>
      </c>
      <c r="H148" s="134" t="s">
        <v>568</v>
      </c>
      <c r="I148" s="134" t="s">
        <v>568</v>
      </c>
      <c r="J148" s="134" t="s">
        <v>568</v>
      </c>
      <c r="K148" s="135" t="s">
        <v>1602</v>
      </c>
      <c r="L148" s="136" t="s">
        <v>568</v>
      </c>
    </row>
    <row r="149" spans="1:12" ht="38.25" x14ac:dyDescent="0.2">
      <c r="A149" s="195" t="s">
        <v>3305</v>
      </c>
      <c r="B149" s="110" t="s">
        <v>2777</v>
      </c>
      <c r="C149" s="103" t="s">
        <v>658</v>
      </c>
      <c r="D149" s="104" t="s">
        <v>659</v>
      </c>
      <c r="E149" s="102" t="s">
        <v>660</v>
      </c>
      <c r="F149" s="102" t="s">
        <v>1258</v>
      </c>
      <c r="G149" s="105" t="s">
        <v>248</v>
      </c>
      <c r="H149" s="106">
        <v>1992</v>
      </c>
      <c r="I149" s="137" t="s">
        <v>661</v>
      </c>
      <c r="J149" s="137" t="s">
        <v>661</v>
      </c>
      <c r="K149" s="108" t="s">
        <v>662</v>
      </c>
      <c r="L149" s="109" t="s">
        <v>1561</v>
      </c>
    </row>
    <row r="150" spans="1:12" x14ac:dyDescent="0.2">
      <c r="A150" s="65" t="s">
        <v>183</v>
      </c>
      <c r="B150" s="58"/>
      <c r="C150" s="63" t="s">
        <v>210</v>
      </c>
      <c r="D150" s="55" t="s">
        <v>212</v>
      </c>
      <c r="E150" s="56" t="s">
        <v>214</v>
      </c>
      <c r="F150" s="56" t="s">
        <v>1259</v>
      </c>
      <c r="G150" s="57" t="s">
        <v>914</v>
      </c>
      <c r="H150" s="97" t="s">
        <v>568</v>
      </c>
      <c r="I150" s="99" t="s">
        <v>568</v>
      </c>
      <c r="J150" s="99" t="s">
        <v>568</v>
      </c>
      <c r="K150" s="59" t="s">
        <v>215</v>
      </c>
      <c r="L150" s="64"/>
    </row>
    <row r="151" spans="1:12" x14ac:dyDescent="0.2">
      <c r="A151" s="61" t="s">
        <v>2405</v>
      </c>
      <c r="B151" s="58"/>
      <c r="C151" s="63" t="s">
        <v>211</v>
      </c>
      <c r="D151" s="55" t="s">
        <v>213</v>
      </c>
      <c r="E151" s="56" t="s">
        <v>3758</v>
      </c>
      <c r="F151" s="56" t="s">
        <v>3759</v>
      </c>
      <c r="G151" s="57" t="s">
        <v>252</v>
      </c>
      <c r="H151" s="97" t="s">
        <v>568</v>
      </c>
      <c r="I151" s="99" t="s">
        <v>568</v>
      </c>
      <c r="J151" s="99" t="s">
        <v>568</v>
      </c>
      <c r="K151" s="59" t="s">
        <v>215</v>
      </c>
      <c r="L151" s="64"/>
    </row>
    <row r="152" spans="1:12" ht="25.5" x14ac:dyDescent="0.2">
      <c r="A152" s="199" t="s">
        <v>183</v>
      </c>
      <c r="B152" s="138"/>
      <c r="C152" s="139" t="s">
        <v>11</v>
      </c>
      <c r="D152" s="140" t="s">
        <v>632</v>
      </c>
      <c r="E152" s="141" t="s">
        <v>631</v>
      </c>
      <c r="F152" s="141" t="s">
        <v>1260</v>
      </c>
      <c r="G152" s="142" t="s">
        <v>568</v>
      </c>
      <c r="H152" s="143" t="s">
        <v>568</v>
      </c>
      <c r="I152" s="144" t="s">
        <v>568</v>
      </c>
      <c r="J152" s="144" t="s">
        <v>568</v>
      </c>
      <c r="K152" s="145" t="s">
        <v>185</v>
      </c>
      <c r="L152" s="146" t="s">
        <v>568</v>
      </c>
    </row>
    <row r="153" spans="1:12" ht="38.25" x14ac:dyDescent="0.2">
      <c r="A153" s="199" t="s">
        <v>183</v>
      </c>
      <c r="B153" s="138"/>
      <c r="C153" s="139" t="s">
        <v>184</v>
      </c>
      <c r="D153" s="140" t="s">
        <v>962</v>
      </c>
      <c r="E153" s="141" t="s">
        <v>961</v>
      </c>
      <c r="F153" s="141" t="s">
        <v>961</v>
      </c>
      <c r="G153" s="142" t="s">
        <v>568</v>
      </c>
      <c r="H153" s="143" t="s">
        <v>568</v>
      </c>
      <c r="I153" s="144" t="s">
        <v>568</v>
      </c>
      <c r="J153" s="144" t="s">
        <v>568</v>
      </c>
      <c r="K153" s="145" t="s">
        <v>394</v>
      </c>
      <c r="L153" s="146" t="s">
        <v>568</v>
      </c>
    </row>
    <row r="154" spans="1:12" x14ac:dyDescent="0.2">
      <c r="A154" s="199" t="s">
        <v>183</v>
      </c>
      <c r="B154" s="141"/>
      <c r="C154" s="139" t="s">
        <v>603</v>
      </c>
      <c r="D154" s="140" t="s">
        <v>605</v>
      </c>
      <c r="E154" s="141" t="s">
        <v>604</v>
      </c>
      <c r="F154" s="141" t="s">
        <v>604</v>
      </c>
      <c r="G154" s="142" t="s">
        <v>606</v>
      </c>
      <c r="H154" s="144" t="s">
        <v>568</v>
      </c>
      <c r="I154" s="147" t="s">
        <v>1020</v>
      </c>
      <c r="J154" s="147" t="s">
        <v>1020</v>
      </c>
      <c r="K154" s="145"/>
      <c r="L154" s="146" t="s">
        <v>568</v>
      </c>
    </row>
    <row r="155" spans="1:12" ht="25.5" x14ac:dyDescent="0.2">
      <c r="A155" s="198" t="s">
        <v>527</v>
      </c>
      <c r="B155" s="129"/>
      <c r="C155" s="130" t="s">
        <v>528</v>
      </c>
      <c r="D155" s="131" t="s">
        <v>392</v>
      </c>
      <c r="E155" s="132" t="s">
        <v>1261</v>
      </c>
      <c r="F155" s="132" t="s">
        <v>1261</v>
      </c>
      <c r="G155" s="132" t="s">
        <v>2695</v>
      </c>
      <c r="H155" s="134" t="s">
        <v>568</v>
      </c>
      <c r="I155" s="134" t="s">
        <v>568</v>
      </c>
      <c r="J155" s="134" t="s">
        <v>568</v>
      </c>
      <c r="K155" s="135" t="s">
        <v>533</v>
      </c>
      <c r="L155" s="136" t="s">
        <v>568</v>
      </c>
    </row>
    <row r="156" spans="1:12" ht="25.5" x14ac:dyDescent="0.2">
      <c r="A156" s="196" t="s">
        <v>527</v>
      </c>
      <c r="B156" s="67"/>
      <c r="C156" s="68" t="s">
        <v>345</v>
      </c>
      <c r="D156" s="69" t="s">
        <v>345</v>
      </c>
      <c r="E156" s="70" t="s">
        <v>346</v>
      </c>
      <c r="F156" s="70" t="s">
        <v>346</v>
      </c>
      <c r="G156" s="71" t="s">
        <v>2636</v>
      </c>
      <c r="H156" s="111" t="s">
        <v>568</v>
      </c>
      <c r="I156" s="112" t="s">
        <v>568</v>
      </c>
      <c r="J156" s="112" t="s">
        <v>568</v>
      </c>
      <c r="K156" s="116" t="s">
        <v>347</v>
      </c>
      <c r="L156" s="73" t="s">
        <v>1550</v>
      </c>
    </row>
    <row r="157" spans="1:12" ht="25.5" x14ac:dyDescent="0.2">
      <c r="A157" s="196" t="s">
        <v>527</v>
      </c>
      <c r="B157" s="67"/>
      <c r="C157" s="68" t="s">
        <v>1614</v>
      </c>
      <c r="D157" s="69" t="s">
        <v>1615</v>
      </c>
      <c r="E157" s="70" t="s">
        <v>1616</v>
      </c>
      <c r="F157" s="70" t="s">
        <v>1617</v>
      </c>
      <c r="G157" s="71" t="s">
        <v>2636</v>
      </c>
      <c r="H157" s="111" t="s">
        <v>568</v>
      </c>
      <c r="I157" s="112" t="s">
        <v>568</v>
      </c>
      <c r="J157" s="112" t="s">
        <v>568</v>
      </c>
      <c r="K157" s="116" t="s">
        <v>1618</v>
      </c>
      <c r="L157" s="73" t="s">
        <v>1550</v>
      </c>
    </row>
    <row r="158" spans="1:12" ht="81" x14ac:dyDescent="0.2">
      <c r="A158" s="65" t="s">
        <v>527</v>
      </c>
      <c r="B158" s="505"/>
      <c r="C158" s="568" t="s">
        <v>1853</v>
      </c>
      <c r="D158" s="507" t="s">
        <v>3684</v>
      </c>
      <c r="E158" s="508" t="s">
        <v>3683</v>
      </c>
      <c r="F158" s="509" t="s">
        <v>3702</v>
      </c>
      <c r="G158" s="57" t="s">
        <v>2440</v>
      </c>
      <c r="H158" s="97">
        <v>2011</v>
      </c>
      <c r="I158" s="99">
        <v>310811.92</v>
      </c>
      <c r="J158" s="99">
        <v>360616.69</v>
      </c>
      <c r="K158" s="572" t="s">
        <v>3703</v>
      </c>
      <c r="L158" s="626" t="s">
        <v>3685</v>
      </c>
    </row>
    <row r="159" spans="1:12" ht="38.25" x14ac:dyDescent="0.2">
      <c r="A159" s="65" t="s">
        <v>527</v>
      </c>
      <c r="B159" s="58"/>
      <c r="C159" s="63" t="s">
        <v>1879</v>
      </c>
      <c r="D159" s="55" t="s">
        <v>1880</v>
      </c>
      <c r="E159" s="56" t="s">
        <v>1881</v>
      </c>
      <c r="F159" s="56" t="s">
        <v>1881</v>
      </c>
      <c r="G159" s="57" t="s">
        <v>2440</v>
      </c>
      <c r="H159" s="97">
        <v>2011</v>
      </c>
      <c r="I159" s="99">
        <v>157230.45000000001</v>
      </c>
      <c r="J159" s="99">
        <v>185756.01</v>
      </c>
      <c r="K159" s="59" t="s">
        <v>2441</v>
      </c>
      <c r="L159" s="64" t="s">
        <v>1880</v>
      </c>
    </row>
    <row r="160" spans="1:12" ht="38.25" x14ac:dyDescent="0.2">
      <c r="A160" s="61" t="s">
        <v>3302</v>
      </c>
      <c r="B160" s="58"/>
      <c r="C160" s="63" t="s">
        <v>2311</v>
      </c>
      <c r="D160" s="55" t="s">
        <v>2312</v>
      </c>
      <c r="E160" s="56" t="s">
        <v>2588</v>
      </c>
      <c r="F160" s="57" t="s">
        <v>2589</v>
      </c>
      <c r="G160" s="57" t="s">
        <v>2962</v>
      </c>
      <c r="H160" s="97">
        <v>2011</v>
      </c>
      <c r="I160" s="99" t="s">
        <v>1807</v>
      </c>
      <c r="J160" s="99" t="s">
        <v>1807</v>
      </c>
      <c r="K160" s="59" t="s">
        <v>2442</v>
      </c>
      <c r="L160" s="64" t="s">
        <v>2312</v>
      </c>
    </row>
    <row r="161" spans="1:12" s="554" customFormat="1" ht="13.5" x14ac:dyDescent="0.2">
      <c r="A161" s="567" t="s">
        <v>3302</v>
      </c>
      <c r="B161" s="505" t="s">
        <v>3823</v>
      </c>
      <c r="C161" s="568" t="s">
        <v>3820</v>
      </c>
      <c r="D161" s="507" t="s">
        <v>3821</v>
      </c>
      <c r="E161" s="508" t="s">
        <v>3824</v>
      </c>
      <c r="F161" s="509" t="s">
        <v>3822</v>
      </c>
      <c r="G161" s="509" t="s">
        <v>3825</v>
      </c>
      <c r="H161" s="570" t="s">
        <v>1807</v>
      </c>
      <c r="I161" s="573" t="s">
        <v>1807</v>
      </c>
      <c r="J161" s="573" t="s">
        <v>1807</v>
      </c>
      <c r="K161" s="572" t="s">
        <v>3826</v>
      </c>
      <c r="L161" s="626" t="s">
        <v>3821</v>
      </c>
    </row>
    <row r="162" spans="1:12" ht="68.25" customHeight="1" x14ac:dyDescent="0.2">
      <c r="A162" s="196" t="s">
        <v>527</v>
      </c>
      <c r="B162" s="67"/>
      <c r="C162" s="68" t="s">
        <v>1854</v>
      </c>
      <c r="D162" s="69" t="s">
        <v>1855</v>
      </c>
      <c r="E162" s="70" t="s">
        <v>3686</v>
      </c>
      <c r="F162" s="70" t="s">
        <v>3687</v>
      </c>
      <c r="G162" s="71" t="s">
        <v>2440</v>
      </c>
      <c r="H162" s="111">
        <v>2011</v>
      </c>
      <c r="I162" s="112">
        <v>176786.85</v>
      </c>
      <c r="J162" s="112">
        <v>207090</v>
      </c>
      <c r="K162" s="116" t="s">
        <v>3764</v>
      </c>
      <c r="L162" s="200" t="s">
        <v>1855</v>
      </c>
    </row>
    <row r="163" spans="1:12" ht="76.5" x14ac:dyDescent="0.2">
      <c r="A163" s="61" t="s">
        <v>527</v>
      </c>
      <c r="B163" s="58"/>
      <c r="C163" s="63" t="s">
        <v>2401</v>
      </c>
      <c r="D163" s="55" t="s">
        <v>2507</v>
      </c>
      <c r="E163" s="56" t="s">
        <v>3762</v>
      </c>
      <c r="F163" s="57" t="s">
        <v>2508</v>
      </c>
      <c r="G163" s="57" t="s">
        <v>2653</v>
      </c>
      <c r="H163" s="97">
        <v>2016</v>
      </c>
      <c r="I163" s="97" t="s">
        <v>1807</v>
      </c>
      <c r="J163" s="97" t="s">
        <v>1807</v>
      </c>
      <c r="K163" s="59" t="s">
        <v>3763</v>
      </c>
      <c r="L163" s="64" t="s">
        <v>2507</v>
      </c>
    </row>
    <row r="164" spans="1:12" ht="38.25" x14ac:dyDescent="0.2">
      <c r="A164" s="66" t="s">
        <v>527</v>
      </c>
      <c r="B164" s="67"/>
      <c r="C164" s="68" t="s">
        <v>2560</v>
      </c>
      <c r="D164" s="69" t="s">
        <v>2561</v>
      </c>
      <c r="E164" s="70" t="s">
        <v>2563</v>
      </c>
      <c r="F164" s="71" t="s">
        <v>2562</v>
      </c>
      <c r="G164" s="71" t="s">
        <v>2653</v>
      </c>
      <c r="H164" s="111">
        <v>2016</v>
      </c>
      <c r="I164" s="201" t="s">
        <v>1807</v>
      </c>
      <c r="J164" s="112" t="s">
        <v>1807</v>
      </c>
      <c r="K164" s="116" t="s">
        <v>2656</v>
      </c>
      <c r="L164" s="200" t="s">
        <v>1550</v>
      </c>
    </row>
    <row r="165" spans="1:12" s="43" customFormat="1" ht="39" customHeight="1" x14ac:dyDescent="0.2">
      <c r="A165" s="166" t="s">
        <v>527</v>
      </c>
      <c r="B165" s="176"/>
      <c r="C165" s="168" t="s">
        <v>2945</v>
      </c>
      <c r="D165" s="169" t="s">
        <v>2946</v>
      </c>
      <c r="E165" s="176" t="s">
        <v>3673</v>
      </c>
      <c r="F165" s="170" t="s">
        <v>3680</v>
      </c>
      <c r="G165" s="170" t="s">
        <v>2653</v>
      </c>
      <c r="H165" s="171">
        <v>2016</v>
      </c>
      <c r="I165" s="352" t="s">
        <v>568</v>
      </c>
      <c r="J165" s="172" t="s">
        <v>568</v>
      </c>
      <c r="K165" s="173" t="s">
        <v>3679</v>
      </c>
      <c r="L165" s="353" t="s">
        <v>2507</v>
      </c>
    </row>
    <row r="166" spans="1:12" x14ac:dyDescent="0.2">
      <c r="A166" s="199" t="s">
        <v>183</v>
      </c>
      <c r="B166" s="141"/>
      <c r="C166" s="139" t="s">
        <v>637</v>
      </c>
      <c r="D166" s="140" t="s">
        <v>639</v>
      </c>
      <c r="E166" s="141" t="s">
        <v>638</v>
      </c>
      <c r="F166" s="141" t="s">
        <v>638</v>
      </c>
      <c r="G166" s="142" t="s">
        <v>265</v>
      </c>
      <c r="H166" s="144" t="s">
        <v>568</v>
      </c>
      <c r="I166" s="147" t="s">
        <v>1021</v>
      </c>
      <c r="J166" s="147" t="s">
        <v>1021</v>
      </c>
      <c r="K166" s="145"/>
      <c r="L166" s="146" t="s">
        <v>568</v>
      </c>
    </row>
    <row r="167" spans="1:12" x14ac:dyDescent="0.2">
      <c r="A167" s="199" t="s">
        <v>3316</v>
      </c>
      <c r="B167" s="141"/>
      <c r="C167" s="139" t="s">
        <v>763</v>
      </c>
      <c r="D167" s="140" t="s">
        <v>765</v>
      </c>
      <c r="E167" s="141" t="s">
        <v>764</v>
      </c>
      <c r="F167" s="141" t="s">
        <v>764</v>
      </c>
      <c r="G167" s="142" t="s">
        <v>568</v>
      </c>
      <c r="H167" s="144" t="s">
        <v>568</v>
      </c>
      <c r="I167" s="144" t="s">
        <v>568</v>
      </c>
      <c r="J167" s="144" t="s">
        <v>568</v>
      </c>
      <c r="K167" s="145"/>
      <c r="L167" s="146" t="s">
        <v>568</v>
      </c>
    </row>
    <row r="168" spans="1:12" ht="25.5" x14ac:dyDescent="0.2">
      <c r="A168" s="195" t="s">
        <v>3305</v>
      </c>
      <c r="B168" s="110" t="s">
        <v>2887</v>
      </c>
      <c r="C168" s="103" t="s">
        <v>16</v>
      </c>
      <c r="D168" s="104" t="s">
        <v>758</v>
      </c>
      <c r="E168" s="102" t="s">
        <v>12</v>
      </c>
      <c r="F168" s="102" t="s">
        <v>12</v>
      </c>
      <c r="G168" s="105" t="s">
        <v>568</v>
      </c>
      <c r="H168" s="107" t="s">
        <v>568</v>
      </c>
      <c r="I168" s="107" t="s">
        <v>568</v>
      </c>
      <c r="J168" s="107" t="s">
        <v>568</v>
      </c>
      <c r="K168" s="108" t="s">
        <v>330</v>
      </c>
      <c r="L168" s="109" t="s">
        <v>568</v>
      </c>
    </row>
    <row r="169" spans="1:12" x14ac:dyDescent="0.2">
      <c r="A169" s="195" t="s">
        <v>3305</v>
      </c>
      <c r="B169" s="110" t="s">
        <v>2888</v>
      </c>
      <c r="C169" s="103" t="s">
        <v>17</v>
      </c>
      <c r="D169" s="104" t="s">
        <v>655</v>
      </c>
      <c r="E169" s="102" t="s">
        <v>13</v>
      </c>
      <c r="F169" s="102" t="s">
        <v>1262</v>
      </c>
      <c r="G169" s="105" t="s">
        <v>568</v>
      </c>
      <c r="H169" s="107" t="s">
        <v>568</v>
      </c>
      <c r="I169" s="107" t="s">
        <v>568</v>
      </c>
      <c r="J169" s="107" t="s">
        <v>568</v>
      </c>
      <c r="K169" s="108" t="s">
        <v>331</v>
      </c>
      <c r="L169" s="109" t="s">
        <v>568</v>
      </c>
    </row>
    <row r="170" spans="1:12" x14ac:dyDescent="0.2">
      <c r="A170" s="195" t="s">
        <v>3305</v>
      </c>
      <c r="B170" s="110" t="s">
        <v>2888</v>
      </c>
      <c r="C170" s="103" t="s">
        <v>18</v>
      </c>
      <c r="D170" s="104" t="s">
        <v>656</v>
      </c>
      <c r="E170" s="102" t="s">
        <v>14</v>
      </c>
      <c r="F170" s="102" t="s">
        <v>1263</v>
      </c>
      <c r="G170" s="105" t="s">
        <v>568</v>
      </c>
      <c r="H170" s="107" t="s">
        <v>568</v>
      </c>
      <c r="I170" s="107" t="s">
        <v>568</v>
      </c>
      <c r="J170" s="107" t="s">
        <v>568</v>
      </c>
      <c r="K170" s="108" t="s">
        <v>331</v>
      </c>
      <c r="L170" s="109" t="s">
        <v>568</v>
      </c>
    </row>
    <row r="171" spans="1:12" x14ac:dyDescent="0.2">
      <c r="A171" s="195" t="s">
        <v>3305</v>
      </c>
      <c r="B171" s="110" t="s">
        <v>2888</v>
      </c>
      <c r="C171" s="103" t="s">
        <v>19</v>
      </c>
      <c r="D171" s="104" t="s">
        <v>739</v>
      </c>
      <c r="E171" s="102" t="s">
        <v>15</v>
      </c>
      <c r="F171" s="102" t="s">
        <v>1264</v>
      </c>
      <c r="G171" s="105" t="s">
        <v>568</v>
      </c>
      <c r="H171" s="107" t="s">
        <v>568</v>
      </c>
      <c r="I171" s="107" t="s">
        <v>568</v>
      </c>
      <c r="J171" s="107" t="s">
        <v>568</v>
      </c>
      <c r="K171" s="108" t="s">
        <v>331</v>
      </c>
      <c r="L171" s="109" t="s">
        <v>568</v>
      </c>
    </row>
    <row r="172" spans="1:12" ht="51" x14ac:dyDescent="0.2">
      <c r="A172" s="198" t="s">
        <v>2405</v>
      </c>
      <c r="B172" s="129"/>
      <c r="C172" s="130" t="s">
        <v>1970</v>
      </c>
      <c r="D172" s="131" t="s">
        <v>1970</v>
      </c>
      <c r="E172" s="132" t="s">
        <v>1972</v>
      </c>
      <c r="F172" s="132" t="s">
        <v>1972</v>
      </c>
      <c r="G172" s="132" t="s">
        <v>2696</v>
      </c>
      <c r="H172" s="134" t="s">
        <v>568</v>
      </c>
      <c r="I172" s="134" t="s">
        <v>568</v>
      </c>
      <c r="J172" s="134" t="s">
        <v>568</v>
      </c>
      <c r="K172" s="135" t="s">
        <v>3362</v>
      </c>
      <c r="L172" s="136" t="s">
        <v>2121</v>
      </c>
    </row>
    <row r="173" spans="1:12" ht="43.5" customHeight="1" x14ac:dyDescent="0.2">
      <c r="A173" s="198" t="s">
        <v>2405</v>
      </c>
      <c r="B173" s="129"/>
      <c r="C173" s="130" t="s">
        <v>3004</v>
      </c>
      <c r="D173" s="131" t="s">
        <v>3004</v>
      </c>
      <c r="E173" s="132" t="s">
        <v>3005</v>
      </c>
      <c r="F173" s="133" t="s">
        <v>3005</v>
      </c>
      <c r="G173" s="132" t="s">
        <v>3013</v>
      </c>
      <c r="H173" s="357">
        <v>1951</v>
      </c>
      <c r="I173" s="134" t="s">
        <v>568</v>
      </c>
      <c r="J173" s="134" t="s">
        <v>568</v>
      </c>
      <c r="K173" s="135" t="s">
        <v>3360</v>
      </c>
      <c r="L173" s="136" t="s">
        <v>3006</v>
      </c>
    </row>
    <row r="174" spans="1:12" ht="38.25" x14ac:dyDescent="0.2">
      <c r="A174" s="198" t="s">
        <v>2405</v>
      </c>
      <c r="B174" s="129"/>
      <c r="C174" s="130" t="s">
        <v>3288</v>
      </c>
      <c r="D174" s="131" t="s">
        <v>3288</v>
      </c>
      <c r="E174" s="132" t="s">
        <v>3290</v>
      </c>
      <c r="F174" s="133" t="s">
        <v>3290</v>
      </c>
      <c r="G174" s="132" t="s">
        <v>3297</v>
      </c>
      <c r="H174" s="366">
        <v>1942</v>
      </c>
      <c r="I174" s="134" t="s">
        <v>568</v>
      </c>
      <c r="J174" s="134" t="s">
        <v>568</v>
      </c>
      <c r="K174" s="135" t="s">
        <v>3361</v>
      </c>
      <c r="L174" s="136" t="s">
        <v>3292</v>
      </c>
    </row>
    <row r="175" spans="1:12" ht="25.5" x14ac:dyDescent="0.2">
      <c r="A175" s="66" t="s">
        <v>3302</v>
      </c>
      <c r="B175" s="67"/>
      <c r="C175" s="68" t="s">
        <v>3289</v>
      </c>
      <c r="D175" s="69" t="s">
        <v>3289</v>
      </c>
      <c r="E175" s="70" t="s">
        <v>3304</v>
      </c>
      <c r="F175" s="71" t="s">
        <v>3294</v>
      </c>
      <c r="G175" s="70" t="s">
        <v>3298</v>
      </c>
      <c r="H175" s="112" t="s">
        <v>568</v>
      </c>
      <c r="I175" s="112" t="s">
        <v>568</v>
      </c>
      <c r="J175" s="112" t="s">
        <v>3296</v>
      </c>
      <c r="K175" s="116" t="s">
        <v>3359</v>
      </c>
      <c r="L175" s="73" t="s">
        <v>3245</v>
      </c>
    </row>
    <row r="176" spans="1:12" ht="38.25" x14ac:dyDescent="0.2">
      <c r="A176" s="198" t="s">
        <v>2405</v>
      </c>
      <c r="B176" s="129"/>
      <c r="C176" s="130" t="s">
        <v>121</v>
      </c>
      <c r="D176" s="131" t="s">
        <v>445</v>
      </c>
      <c r="E176" s="132" t="s">
        <v>387</v>
      </c>
      <c r="F176" s="132" t="s">
        <v>1265</v>
      </c>
      <c r="G176" s="133" t="s">
        <v>353</v>
      </c>
      <c r="H176" s="134" t="s">
        <v>568</v>
      </c>
      <c r="I176" s="134" t="s">
        <v>568</v>
      </c>
      <c r="J176" s="134" t="s">
        <v>568</v>
      </c>
      <c r="K176" s="135" t="s">
        <v>354</v>
      </c>
      <c r="L176" s="136" t="s">
        <v>568</v>
      </c>
    </row>
    <row r="177" spans="1:12" ht="30" customHeight="1" x14ac:dyDescent="0.2">
      <c r="A177" s="198" t="s">
        <v>2405</v>
      </c>
      <c r="B177" s="132"/>
      <c r="C177" s="130" t="s">
        <v>283</v>
      </c>
      <c r="D177" s="131" t="s">
        <v>283</v>
      </c>
      <c r="E177" s="132" t="s">
        <v>281</v>
      </c>
      <c r="F177" s="132" t="s">
        <v>1266</v>
      </c>
      <c r="G177" s="133" t="s">
        <v>282</v>
      </c>
      <c r="H177" s="134" t="s">
        <v>568</v>
      </c>
      <c r="I177" s="134" t="s">
        <v>568</v>
      </c>
      <c r="J177" s="134" t="s">
        <v>568</v>
      </c>
      <c r="K177" s="135" t="s">
        <v>2383</v>
      </c>
      <c r="L177" s="136" t="s">
        <v>2121</v>
      </c>
    </row>
    <row r="178" spans="1:12" ht="38.25" x14ac:dyDescent="0.2">
      <c r="A178" s="195" t="s">
        <v>3305</v>
      </c>
      <c r="B178" s="110" t="s">
        <v>2783</v>
      </c>
      <c r="C178" s="103" t="s">
        <v>355</v>
      </c>
      <c r="D178" s="104" t="s">
        <v>355</v>
      </c>
      <c r="E178" s="102" t="s">
        <v>356</v>
      </c>
      <c r="F178" s="102" t="s">
        <v>356</v>
      </c>
      <c r="G178" s="105" t="s">
        <v>568</v>
      </c>
      <c r="H178" s="107" t="s">
        <v>568</v>
      </c>
      <c r="I178" s="107" t="s">
        <v>568</v>
      </c>
      <c r="J178" s="107" t="s">
        <v>568</v>
      </c>
      <c r="K178" s="108" t="s">
        <v>1985</v>
      </c>
      <c r="L178" s="109" t="s">
        <v>568</v>
      </c>
    </row>
    <row r="179" spans="1:12" ht="51" x14ac:dyDescent="0.2">
      <c r="A179" s="61" t="s">
        <v>2405</v>
      </c>
      <c r="B179" s="349" t="s">
        <v>3808</v>
      </c>
      <c r="C179" s="63" t="s">
        <v>2403</v>
      </c>
      <c r="D179" s="55" t="s">
        <v>2873</v>
      </c>
      <c r="E179" s="56" t="s">
        <v>3815</v>
      </c>
      <c r="F179" s="57" t="s">
        <v>2890</v>
      </c>
      <c r="G179" s="57" t="s">
        <v>2648</v>
      </c>
      <c r="H179" s="149" t="s">
        <v>2759</v>
      </c>
      <c r="I179" s="99" t="s">
        <v>1807</v>
      </c>
      <c r="J179" s="99" t="s">
        <v>1807</v>
      </c>
      <c r="K179" s="59" t="s">
        <v>2891</v>
      </c>
      <c r="L179" s="60" t="s">
        <v>2873</v>
      </c>
    </row>
    <row r="180" spans="1:12" ht="25.5" x14ac:dyDescent="0.2">
      <c r="A180" s="61" t="s">
        <v>3302</v>
      </c>
      <c r="B180" s="349" t="s">
        <v>3808</v>
      </c>
      <c r="C180" s="63" t="s">
        <v>2757</v>
      </c>
      <c r="D180" s="55" t="s">
        <v>2953</v>
      </c>
      <c r="E180" s="56" t="s">
        <v>3809</v>
      </c>
      <c r="F180" s="57" t="s">
        <v>3816</v>
      </c>
      <c r="G180" s="57" t="s">
        <v>2774</v>
      </c>
      <c r="H180" s="149" t="s">
        <v>2759</v>
      </c>
      <c r="I180" s="99" t="s">
        <v>1807</v>
      </c>
      <c r="J180" s="99" t="s">
        <v>1807</v>
      </c>
      <c r="K180" s="59" t="s">
        <v>2760</v>
      </c>
      <c r="L180" s="60" t="s">
        <v>2769</v>
      </c>
    </row>
    <row r="181" spans="1:12" ht="25.5" x14ac:dyDescent="0.2">
      <c r="A181" s="61" t="s">
        <v>3302</v>
      </c>
      <c r="B181" s="349" t="s">
        <v>3808</v>
      </c>
      <c r="C181" s="63" t="s">
        <v>2758</v>
      </c>
      <c r="D181" s="55" t="s">
        <v>2954</v>
      </c>
      <c r="E181" s="56" t="s">
        <v>3810</v>
      </c>
      <c r="F181" s="57" t="s">
        <v>3817</v>
      </c>
      <c r="G181" s="57" t="s">
        <v>2775</v>
      </c>
      <c r="H181" s="149" t="s">
        <v>2759</v>
      </c>
      <c r="I181" s="99" t="s">
        <v>1807</v>
      </c>
      <c r="J181" s="99" t="s">
        <v>1807</v>
      </c>
      <c r="K181" s="59" t="s">
        <v>2761</v>
      </c>
      <c r="L181" s="60" t="s">
        <v>2770</v>
      </c>
    </row>
    <row r="182" spans="1:12" ht="30" customHeight="1" x14ac:dyDescent="0.2">
      <c r="A182" s="204" t="s">
        <v>2405</v>
      </c>
      <c r="B182" s="176" t="s">
        <v>3808</v>
      </c>
      <c r="C182" s="168" t="s">
        <v>2935</v>
      </c>
      <c r="D182" s="169" t="s">
        <v>2936</v>
      </c>
      <c r="E182" s="176" t="s">
        <v>2937</v>
      </c>
      <c r="F182" s="170" t="s">
        <v>3363</v>
      </c>
      <c r="G182" s="170" t="s">
        <v>2648</v>
      </c>
      <c r="H182" s="350" t="s">
        <v>2759</v>
      </c>
      <c r="I182" s="172" t="s">
        <v>568</v>
      </c>
      <c r="J182" s="172" t="s">
        <v>568</v>
      </c>
      <c r="K182" s="351" t="s">
        <v>2947</v>
      </c>
      <c r="L182" s="174" t="s">
        <v>2873</v>
      </c>
    </row>
    <row r="183" spans="1:12" x14ac:dyDescent="0.2">
      <c r="A183" s="61" t="s">
        <v>2405</v>
      </c>
      <c r="B183" s="58"/>
      <c r="C183" s="63" t="s">
        <v>429</v>
      </c>
      <c r="D183" s="55" t="s">
        <v>2876</v>
      </c>
      <c r="E183" s="56" t="s">
        <v>2877</v>
      </c>
      <c r="F183" s="56" t="s">
        <v>2878</v>
      </c>
      <c r="G183" s="57" t="s">
        <v>2647</v>
      </c>
      <c r="H183" s="149" t="s">
        <v>545</v>
      </c>
      <c r="I183" s="99">
        <v>386093.84</v>
      </c>
      <c r="J183" s="99">
        <v>450527.36</v>
      </c>
      <c r="K183" s="59" t="s">
        <v>1152</v>
      </c>
      <c r="L183" s="60" t="s">
        <v>2876</v>
      </c>
    </row>
    <row r="184" spans="1:12" ht="76.5" x14ac:dyDescent="0.2">
      <c r="A184" s="196" t="s">
        <v>2405</v>
      </c>
      <c r="B184" s="67"/>
      <c r="C184" s="68" t="s">
        <v>424</v>
      </c>
      <c r="D184" s="69" t="s">
        <v>425</v>
      </c>
      <c r="E184" s="70" t="s">
        <v>168</v>
      </c>
      <c r="F184" s="70" t="s">
        <v>1267</v>
      </c>
      <c r="G184" s="71" t="s">
        <v>2648</v>
      </c>
      <c r="H184" s="150" t="s">
        <v>545</v>
      </c>
      <c r="I184" s="112">
        <v>259462.12</v>
      </c>
      <c r="J184" s="112">
        <v>264994.73</v>
      </c>
      <c r="K184" s="116" t="s">
        <v>2817</v>
      </c>
      <c r="L184" s="73" t="s">
        <v>1550</v>
      </c>
    </row>
    <row r="185" spans="1:12" x14ac:dyDescent="0.2">
      <c r="A185" s="196" t="s">
        <v>3302</v>
      </c>
      <c r="B185" s="67"/>
      <c r="C185" s="68" t="s">
        <v>1588</v>
      </c>
      <c r="D185" s="69" t="s">
        <v>1588</v>
      </c>
      <c r="E185" s="70" t="s">
        <v>1586</v>
      </c>
      <c r="F185" s="70" t="s">
        <v>1589</v>
      </c>
      <c r="G185" s="71" t="s">
        <v>2648</v>
      </c>
      <c r="H185" s="150" t="s">
        <v>545</v>
      </c>
      <c r="I185" s="112" t="s">
        <v>568</v>
      </c>
      <c r="J185" s="112" t="s">
        <v>568</v>
      </c>
      <c r="K185" s="116" t="s">
        <v>1587</v>
      </c>
      <c r="L185" s="73"/>
    </row>
    <row r="186" spans="1:12" x14ac:dyDescent="0.2">
      <c r="A186" s="61" t="s">
        <v>2405</v>
      </c>
      <c r="B186" s="58"/>
      <c r="C186" s="63" t="s">
        <v>1538</v>
      </c>
      <c r="D186" s="55" t="s">
        <v>1539</v>
      </c>
      <c r="E186" s="56" t="s">
        <v>1540</v>
      </c>
      <c r="F186" s="56" t="s">
        <v>2102</v>
      </c>
      <c r="G186" s="57" t="s">
        <v>357</v>
      </c>
      <c r="H186" s="149" t="s">
        <v>545</v>
      </c>
      <c r="I186" s="99" t="s">
        <v>568</v>
      </c>
      <c r="J186" s="99" t="s">
        <v>568</v>
      </c>
      <c r="K186" s="59" t="s">
        <v>3219</v>
      </c>
      <c r="L186" s="60" t="s">
        <v>1539</v>
      </c>
    </row>
    <row r="187" spans="1:12" ht="63.75" x14ac:dyDescent="0.2">
      <c r="A187" s="61" t="s">
        <v>2405</v>
      </c>
      <c r="B187" s="349" t="s">
        <v>3808</v>
      </c>
      <c r="C187" s="63" t="s">
        <v>2406</v>
      </c>
      <c r="D187" s="55" t="s">
        <v>2754</v>
      </c>
      <c r="E187" s="56" t="s">
        <v>2756</v>
      </c>
      <c r="F187" s="57" t="s">
        <v>3367</v>
      </c>
      <c r="G187" s="57" t="s">
        <v>2646</v>
      </c>
      <c r="H187" s="149" t="s">
        <v>2759</v>
      </c>
      <c r="I187" s="99" t="s">
        <v>1807</v>
      </c>
      <c r="J187" s="99" t="s">
        <v>1807</v>
      </c>
      <c r="K187" s="165" t="s">
        <v>2818</v>
      </c>
      <c r="L187" s="60" t="s">
        <v>2754</v>
      </c>
    </row>
    <row r="188" spans="1:12" ht="25.5" x14ac:dyDescent="0.2">
      <c r="A188" s="196" t="s">
        <v>2405</v>
      </c>
      <c r="B188" s="67" t="s">
        <v>3808</v>
      </c>
      <c r="C188" s="68" t="s">
        <v>2557</v>
      </c>
      <c r="D188" s="69" t="s">
        <v>2558</v>
      </c>
      <c r="E188" s="70" t="s">
        <v>2989</v>
      </c>
      <c r="F188" s="71" t="s">
        <v>3368</v>
      </c>
      <c r="G188" s="71" t="s">
        <v>2646</v>
      </c>
      <c r="H188" s="150" t="s">
        <v>2759</v>
      </c>
      <c r="I188" s="112" t="s">
        <v>1807</v>
      </c>
      <c r="J188" s="112" t="s">
        <v>1807</v>
      </c>
      <c r="K188" s="116" t="s">
        <v>2990</v>
      </c>
      <c r="L188" s="73" t="s">
        <v>1550</v>
      </c>
    </row>
    <row r="189" spans="1:12" ht="25.5" x14ac:dyDescent="0.2">
      <c r="A189" s="166" t="s">
        <v>2405</v>
      </c>
      <c r="B189" s="176" t="s">
        <v>3808</v>
      </c>
      <c r="C189" s="168" t="s">
        <v>2940</v>
      </c>
      <c r="D189" s="169" t="s">
        <v>2941</v>
      </c>
      <c r="E189" s="176" t="s">
        <v>2942</v>
      </c>
      <c r="F189" s="170" t="s">
        <v>3369</v>
      </c>
      <c r="G189" s="170" t="s">
        <v>2646</v>
      </c>
      <c r="H189" s="350" t="s">
        <v>2759</v>
      </c>
      <c r="I189" s="172" t="s">
        <v>568</v>
      </c>
      <c r="J189" s="172" t="s">
        <v>568</v>
      </c>
      <c r="K189" s="351" t="s">
        <v>2947</v>
      </c>
      <c r="L189" s="174" t="s">
        <v>2754</v>
      </c>
    </row>
    <row r="190" spans="1:12" ht="25.5" x14ac:dyDescent="0.2">
      <c r="A190" s="195" t="s">
        <v>3305</v>
      </c>
      <c r="B190" s="110" t="s">
        <v>2892</v>
      </c>
      <c r="C190" s="103" t="s">
        <v>95</v>
      </c>
      <c r="D190" s="104" t="s">
        <v>568</v>
      </c>
      <c r="E190" s="102" t="s">
        <v>96</v>
      </c>
      <c r="F190" s="102" t="s">
        <v>96</v>
      </c>
      <c r="G190" s="105" t="s">
        <v>568</v>
      </c>
      <c r="H190" s="107" t="s">
        <v>568</v>
      </c>
      <c r="I190" s="107" t="s">
        <v>568</v>
      </c>
      <c r="J190" s="107" t="s">
        <v>568</v>
      </c>
      <c r="K190" s="108" t="s">
        <v>114</v>
      </c>
      <c r="L190" s="109" t="s">
        <v>568</v>
      </c>
    </row>
    <row r="191" spans="1:12" ht="25.5" x14ac:dyDescent="0.2">
      <c r="A191" s="195" t="s">
        <v>3305</v>
      </c>
      <c r="B191" s="110" t="s">
        <v>2893</v>
      </c>
      <c r="C191" s="103" t="s">
        <v>97</v>
      </c>
      <c r="D191" s="104" t="s">
        <v>568</v>
      </c>
      <c r="E191" s="102" t="s">
        <v>98</v>
      </c>
      <c r="F191" s="102" t="s">
        <v>98</v>
      </c>
      <c r="G191" s="105" t="s">
        <v>568</v>
      </c>
      <c r="H191" s="107" t="s">
        <v>568</v>
      </c>
      <c r="I191" s="107" t="s">
        <v>568</v>
      </c>
      <c r="J191" s="107" t="s">
        <v>568</v>
      </c>
      <c r="K191" s="108" t="s">
        <v>115</v>
      </c>
      <c r="L191" s="109" t="s">
        <v>568</v>
      </c>
    </row>
    <row r="192" spans="1:12" s="43" customFormat="1" ht="25.5" x14ac:dyDescent="0.2">
      <c r="A192" s="202" t="s">
        <v>3316</v>
      </c>
      <c r="B192" s="151"/>
      <c r="C192" s="152" t="s">
        <v>287</v>
      </c>
      <c r="D192" s="153" t="s">
        <v>288</v>
      </c>
      <c r="E192" s="154" t="s">
        <v>289</v>
      </c>
      <c r="F192" s="154" t="s">
        <v>1268</v>
      </c>
      <c r="G192" s="155" t="s">
        <v>568</v>
      </c>
      <c r="H192" s="156" t="s">
        <v>568</v>
      </c>
      <c r="I192" s="156" t="s">
        <v>568</v>
      </c>
      <c r="J192" s="156" t="s">
        <v>568</v>
      </c>
      <c r="K192" s="157" t="s">
        <v>290</v>
      </c>
      <c r="L192" s="158" t="s">
        <v>568</v>
      </c>
    </row>
    <row r="193" spans="1:12" ht="25.5" x14ac:dyDescent="0.2">
      <c r="A193" s="195" t="s">
        <v>3305</v>
      </c>
      <c r="B193" s="110" t="s">
        <v>2894</v>
      </c>
      <c r="C193" s="103" t="s">
        <v>99</v>
      </c>
      <c r="D193" s="104" t="s">
        <v>568</v>
      </c>
      <c r="E193" s="102" t="s">
        <v>100</v>
      </c>
      <c r="F193" s="102" t="s">
        <v>100</v>
      </c>
      <c r="G193" s="105" t="s">
        <v>568</v>
      </c>
      <c r="H193" s="107" t="s">
        <v>568</v>
      </c>
      <c r="I193" s="107" t="s">
        <v>568</v>
      </c>
      <c r="J193" s="107" t="s">
        <v>568</v>
      </c>
      <c r="K193" s="108" t="s">
        <v>116</v>
      </c>
      <c r="L193" s="109" t="s">
        <v>568</v>
      </c>
    </row>
    <row r="194" spans="1:12" ht="25.5" x14ac:dyDescent="0.2">
      <c r="A194" s="195" t="s">
        <v>3305</v>
      </c>
      <c r="B194" s="110" t="s">
        <v>2895</v>
      </c>
      <c r="C194" s="103" t="s">
        <v>101</v>
      </c>
      <c r="D194" s="104" t="s">
        <v>568</v>
      </c>
      <c r="E194" s="102" t="s">
        <v>102</v>
      </c>
      <c r="F194" s="102" t="s">
        <v>102</v>
      </c>
      <c r="G194" s="105" t="s">
        <v>568</v>
      </c>
      <c r="H194" s="107" t="s">
        <v>568</v>
      </c>
      <c r="I194" s="107" t="s">
        <v>568</v>
      </c>
      <c r="J194" s="107" t="s">
        <v>568</v>
      </c>
      <c r="K194" s="108" t="s">
        <v>117</v>
      </c>
      <c r="L194" s="109" t="s">
        <v>568</v>
      </c>
    </row>
    <row r="195" spans="1:12" ht="25.5" x14ac:dyDescent="0.2">
      <c r="A195" s="195" t="s">
        <v>3305</v>
      </c>
      <c r="B195" s="110" t="s">
        <v>2896</v>
      </c>
      <c r="C195" s="103" t="s">
        <v>103</v>
      </c>
      <c r="D195" s="104" t="s">
        <v>568</v>
      </c>
      <c r="E195" s="102" t="s">
        <v>107</v>
      </c>
      <c r="F195" s="102" t="s">
        <v>107</v>
      </c>
      <c r="G195" s="105" t="s">
        <v>568</v>
      </c>
      <c r="H195" s="107" t="s">
        <v>568</v>
      </c>
      <c r="I195" s="107" t="s">
        <v>568</v>
      </c>
      <c r="J195" s="107" t="s">
        <v>568</v>
      </c>
      <c r="K195" s="108" t="s">
        <v>118</v>
      </c>
      <c r="L195" s="109" t="s">
        <v>568</v>
      </c>
    </row>
    <row r="196" spans="1:12" ht="25.5" x14ac:dyDescent="0.2">
      <c r="A196" s="195" t="s">
        <v>3305</v>
      </c>
      <c r="B196" s="110" t="s">
        <v>2897</v>
      </c>
      <c r="C196" s="103" t="s">
        <v>104</v>
      </c>
      <c r="D196" s="104" t="s">
        <v>568</v>
      </c>
      <c r="E196" s="102" t="s">
        <v>106</v>
      </c>
      <c r="F196" s="102" t="s">
        <v>106</v>
      </c>
      <c r="G196" s="105" t="s">
        <v>568</v>
      </c>
      <c r="H196" s="107" t="s">
        <v>568</v>
      </c>
      <c r="I196" s="107" t="s">
        <v>568</v>
      </c>
      <c r="J196" s="107" t="s">
        <v>568</v>
      </c>
      <c r="K196" s="108" t="s">
        <v>119</v>
      </c>
      <c r="L196" s="109" t="s">
        <v>568</v>
      </c>
    </row>
    <row r="197" spans="1:12" ht="25.5" x14ac:dyDescent="0.2">
      <c r="A197" s="195" t="s">
        <v>3305</v>
      </c>
      <c r="B197" s="110" t="s">
        <v>2898</v>
      </c>
      <c r="C197" s="103" t="s">
        <v>665</v>
      </c>
      <c r="D197" s="104" t="s">
        <v>666</v>
      </c>
      <c r="E197" s="102" t="s">
        <v>105</v>
      </c>
      <c r="F197" s="102" t="s">
        <v>105</v>
      </c>
      <c r="G197" s="105" t="s">
        <v>568</v>
      </c>
      <c r="H197" s="107" t="s">
        <v>568</v>
      </c>
      <c r="I197" s="107" t="s">
        <v>568</v>
      </c>
      <c r="J197" s="107" t="s">
        <v>568</v>
      </c>
      <c r="K197" s="108" t="s">
        <v>113</v>
      </c>
      <c r="L197" s="109" t="s">
        <v>568</v>
      </c>
    </row>
    <row r="198" spans="1:12" ht="25.5" x14ac:dyDescent="0.2">
      <c r="A198" s="195" t="s">
        <v>3305</v>
      </c>
      <c r="B198" s="110" t="s">
        <v>2899</v>
      </c>
      <c r="C198" s="103" t="s">
        <v>673</v>
      </c>
      <c r="D198" s="104" t="s">
        <v>674</v>
      </c>
      <c r="E198" s="102" t="s">
        <v>108</v>
      </c>
      <c r="F198" s="102" t="s">
        <v>108</v>
      </c>
      <c r="G198" s="105" t="s">
        <v>568</v>
      </c>
      <c r="H198" s="107" t="s">
        <v>568</v>
      </c>
      <c r="I198" s="107" t="s">
        <v>568</v>
      </c>
      <c r="J198" s="107" t="s">
        <v>568</v>
      </c>
      <c r="K198" s="108" t="s">
        <v>120</v>
      </c>
      <c r="L198" s="109" t="s">
        <v>568</v>
      </c>
    </row>
    <row r="199" spans="1:12" ht="25.5" x14ac:dyDescent="0.2">
      <c r="A199" s="195" t="s">
        <v>3305</v>
      </c>
      <c r="B199" s="110" t="s">
        <v>2900</v>
      </c>
      <c r="C199" s="103" t="s">
        <v>122</v>
      </c>
      <c r="D199" s="104" t="s">
        <v>568</v>
      </c>
      <c r="E199" s="102" t="s">
        <v>123</v>
      </c>
      <c r="F199" s="102" t="s">
        <v>123</v>
      </c>
      <c r="G199" s="105" t="s">
        <v>568</v>
      </c>
      <c r="H199" s="107" t="s">
        <v>568</v>
      </c>
      <c r="I199" s="107" t="s">
        <v>568</v>
      </c>
      <c r="J199" s="107" t="s">
        <v>568</v>
      </c>
      <c r="K199" s="108" t="s">
        <v>124</v>
      </c>
      <c r="L199" s="109" t="s">
        <v>568</v>
      </c>
    </row>
    <row r="200" spans="1:12" ht="25.5" x14ac:dyDescent="0.2">
      <c r="A200" s="195" t="s">
        <v>3305</v>
      </c>
      <c r="B200" s="110" t="s">
        <v>2901</v>
      </c>
      <c r="C200" s="103" t="s">
        <v>125</v>
      </c>
      <c r="D200" s="104" t="s">
        <v>568</v>
      </c>
      <c r="E200" s="102" t="s">
        <v>126</v>
      </c>
      <c r="F200" s="102" t="s">
        <v>126</v>
      </c>
      <c r="G200" s="105" t="s">
        <v>568</v>
      </c>
      <c r="H200" s="107" t="s">
        <v>568</v>
      </c>
      <c r="I200" s="107" t="s">
        <v>568</v>
      </c>
      <c r="J200" s="107" t="s">
        <v>568</v>
      </c>
      <c r="K200" s="108" t="s">
        <v>127</v>
      </c>
      <c r="L200" s="109" t="s">
        <v>568</v>
      </c>
    </row>
    <row r="201" spans="1:12" ht="25.5" x14ac:dyDescent="0.2">
      <c r="A201" s="195" t="s">
        <v>3305</v>
      </c>
      <c r="B201" s="110" t="s">
        <v>2902</v>
      </c>
      <c r="C201" s="103" t="s">
        <v>128</v>
      </c>
      <c r="D201" s="104" t="s">
        <v>568</v>
      </c>
      <c r="E201" s="102" t="s">
        <v>129</v>
      </c>
      <c r="F201" s="102" t="s">
        <v>129</v>
      </c>
      <c r="G201" s="105" t="s">
        <v>568</v>
      </c>
      <c r="H201" s="107" t="s">
        <v>568</v>
      </c>
      <c r="I201" s="107" t="s">
        <v>568</v>
      </c>
      <c r="J201" s="107" t="s">
        <v>568</v>
      </c>
      <c r="K201" s="108" t="s">
        <v>133</v>
      </c>
      <c r="L201" s="109" t="s">
        <v>568</v>
      </c>
    </row>
    <row r="202" spans="1:12" ht="25.5" x14ac:dyDescent="0.2">
      <c r="A202" s="195" t="s">
        <v>3305</v>
      </c>
      <c r="B202" s="110" t="s">
        <v>2903</v>
      </c>
      <c r="C202" s="103" t="s">
        <v>130</v>
      </c>
      <c r="D202" s="104" t="s">
        <v>568</v>
      </c>
      <c r="E202" s="102" t="s">
        <v>131</v>
      </c>
      <c r="F202" s="102" t="s">
        <v>131</v>
      </c>
      <c r="G202" s="105" t="s">
        <v>568</v>
      </c>
      <c r="H202" s="107" t="s">
        <v>568</v>
      </c>
      <c r="I202" s="107" t="s">
        <v>568</v>
      </c>
      <c r="J202" s="107" t="s">
        <v>568</v>
      </c>
      <c r="K202" s="108" t="s">
        <v>132</v>
      </c>
      <c r="L202" s="109" t="s">
        <v>568</v>
      </c>
    </row>
    <row r="203" spans="1:12" ht="25.5" x14ac:dyDescent="0.2">
      <c r="A203" s="195" t="s">
        <v>3305</v>
      </c>
      <c r="B203" s="110" t="s">
        <v>2777</v>
      </c>
      <c r="C203" s="103" t="s">
        <v>134</v>
      </c>
      <c r="D203" s="104" t="s">
        <v>568</v>
      </c>
      <c r="E203" s="102" t="s">
        <v>135</v>
      </c>
      <c r="F203" s="102" t="s">
        <v>135</v>
      </c>
      <c r="G203" s="105" t="s">
        <v>568</v>
      </c>
      <c r="H203" s="107" t="s">
        <v>568</v>
      </c>
      <c r="I203" s="107" t="s">
        <v>568</v>
      </c>
      <c r="J203" s="107" t="s">
        <v>568</v>
      </c>
      <c r="K203" s="108" t="s">
        <v>136</v>
      </c>
      <c r="L203" s="109" t="s">
        <v>568</v>
      </c>
    </row>
    <row r="204" spans="1:12" ht="51" x14ac:dyDescent="0.2">
      <c r="A204" s="196" t="s">
        <v>183</v>
      </c>
      <c r="B204" s="67"/>
      <c r="C204" s="68" t="s">
        <v>915</v>
      </c>
      <c r="D204" s="69" t="s">
        <v>915</v>
      </c>
      <c r="E204" s="70" t="s">
        <v>2431</v>
      </c>
      <c r="F204" s="71" t="s">
        <v>2431</v>
      </c>
      <c r="G204" s="71" t="s">
        <v>258</v>
      </c>
      <c r="H204" s="111" t="s">
        <v>568</v>
      </c>
      <c r="I204" s="112" t="s">
        <v>568</v>
      </c>
      <c r="J204" s="112" t="s">
        <v>568</v>
      </c>
      <c r="K204" s="116" t="s">
        <v>2784</v>
      </c>
      <c r="L204" s="73" t="s">
        <v>2445</v>
      </c>
    </row>
    <row r="205" spans="1:12" ht="38.25" x14ac:dyDescent="0.2">
      <c r="A205" s="66" t="s">
        <v>3302</v>
      </c>
      <c r="B205" s="67"/>
      <c r="C205" s="68" t="s">
        <v>1915</v>
      </c>
      <c r="D205" s="69" t="s">
        <v>1915</v>
      </c>
      <c r="E205" s="70" t="s">
        <v>2764</v>
      </c>
      <c r="F205" s="71" t="s">
        <v>3379</v>
      </c>
      <c r="G205" s="71" t="s">
        <v>2768</v>
      </c>
      <c r="H205" s="111" t="s">
        <v>568</v>
      </c>
      <c r="I205" s="112" t="s">
        <v>568</v>
      </c>
      <c r="J205" s="112" t="s">
        <v>568</v>
      </c>
      <c r="K205" s="72" t="s">
        <v>2766</v>
      </c>
      <c r="L205" s="73" t="s">
        <v>2767</v>
      </c>
    </row>
    <row r="206" spans="1:12" x14ac:dyDescent="0.2">
      <c r="A206" s="196" t="s">
        <v>2405</v>
      </c>
      <c r="B206" s="67"/>
      <c r="C206" s="68" t="s">
        <v>1590</v>
      </c>
      <c r="D206" s="69" t="s">
        <v>1590</v>
      </c>
      <c r="E206" s="70" t="s">
        <v>1592</v>
      </c>
      <c r="F206" s="70" t="s">
        <v>1593</v>
      </c>
      <c r="G206" s="71" t="s">
        <v>357</v>
      </c>
      <c r="H206" s="111">
        <v>2005</v>
      </c>
      <c r="I206" s="112" t="s">
        <v>568</v>
      </c>
      <c r="J206" s="112" t="s">
        <v>568</v>
      </c>
      <c r="K206" s="116" t="s">
        <v>307</v>
      </c>
      <c r="L206" s="73" t="s">
        <v>568</v>
      </c>
    </row>
    <row r="207" spans="1:12" ht="38.25" x14ac:dyDescent="0.2">
      <c r="A207" s="196" t="s">
        <v>2405</v>
      </c>
      <c r="B207" s="70"/>
      <c r="C207" s="68" t="s">
        <v>1619</v>
      </c>
      <c r="D207" s="69" t="s">
        <v>1625</v>
      </c>
      <c r="E207" s="70" t="s">
        <v>1981</v>
      </c>
      <c r="F207" s="70" t="s">
        <v>1982</v>
      </c>
      <c r="G207" s="71" t="s">
        <v>357</v>
      </c>
      <c r="H207" s="111" t="s">
        <v>568</v>
      </c>
      <c r="I207" s="112" t="s">
        <v>568</v>
      </c>
      <c r="J207" s="112" t="s">
        <v>568</v>
      </c>
      <c r="K207" s="116" t="s">
        <v>2073</v>
      </c>
      <c r="L207" s="73" t="s">
        <v>568</v>
      </c>
    </row>
    <row r="208" spans="1:12" ht="25.5" x14ac:dyDescent="0.2">
      <c r="A208" s="195" t="s">
        <v>3305</v>
      </c>
      <c r="B208" s="110" t="s">
        <v>2963</v>
      </c>
      <c r="C208" s="103" t="s">
        <v>1591</v>
      </c>
      <c r="D208" s="104" t="s">
        <v>1591</v>
      </c>
      <c r="E208" s="102" t="s">
        <v>1594</v>
      </c>
      <c r="F208" s="102" t="s">
        <v>1595</v>
      </c>
      <c r="G208" s="105" t="s">
        <v>2345</v>
      </c>
      <c r="H208" s="106">
        <v>2005</v>
      </c>
      <c r="I208" s="107" t="s">
        <v>568</v>
      </c>
      <c r="J208" s="107" t="s">
        <v>568</v>
      </c>
      <c r="K208" s="108" t="s">
        <v>307</v>
      </c>
      <c r="L208" s="109" t="s">
        <v>568</v>
      </c>
    </row>
    <row r="209" spans="1:12" ht="25.5" x14ac:dyDescent="0.2">
      <c r="A209" s="195" t="s">
        <v>3305</v>
      </c>
      <c r="B209" s="110" t="s">
        <v>2963</v>
      </c>
      <c r="C209" s="103" t="s">
        <v>1978</v>
      </c>
      <c r="D209" s="104" t="s">
        <v>1979</v>
      </c>
      <c r="E209" s="102" t="s">
        <v>1980</v>
      </c>
      <c r="F209" s="102" t="s">
        <v>1983</v>
      </c>
      <c r="G209" s="105" t="s">
        <v>2345</v>
      </c>
      <c r="H209" s="106">
        <v>2012</v>
      </c>
      <c r="I209" s="107" t="s">
        <v>568</v>
      </c>
      <c r="J209" s="107" t="s">
        <v>568</v>
      </c>
      <c r="K209" s="108" t="s">
        <v>1984</v>
      </c>
      <c r="L209" s="109" t="s">
        <v>680</v>
      </c>
    </row>
    <row r="210" spans="1:12" s="43" customFormat="1" x14ac:dyDescent="0.2">
      <c r="A210" s="196" t="s">
        <v>3302</v>
      </c>
      <c r="B210" s="67"/>
      <c r="C210" s="68" t="s">
        <v>3429</v>
      </c>
      <c r="D210" s="69" t="s">
        <v>3429</v>
      </c>
      <c r="E210" s="70" t="s">
        <v>3431</v>
      </c>
      <c r="F210" s="71" t="s">
        <v>3432</v>
      </c>
      <c r="G210" s="71" t="s">
        <v>3435</v>
      </c>
      <c r="H210" s="111" t="s">
        <v>568</v>
      </c>
      <c r="I210" s="112" t="s">
        <v>568</v>
      </c>
      <c r="J210" s="112" t="s">
        <v>568</v>
      </c>
      <c r="K210" s="116" t="s">
        <v>3434</v>
      </c>
      <c r="L210" s="73" t="s">
        <v>680</v>
      </c>
    </row>
    <row r="211" spans="1:12" ht="38.25" x14ac:dyDescent="0.2">
      <c r="A211" s="196" t="s">
        <v>183</v>
      </c>
      <c r="B211" s="67"/>
      <c r="C211" s="68" t="s">
        <v>841</v>
      </c>
      <c r="D211" s="69" t="s">
        <v>841</v>
      </c>
      <c r="E211" s="70" t="s">
        <v>216</v>
      </c>
      <c r="F211" s="70" t="s">
        <v>1269</v>
      </c>
      <c r="G211" s="71" t="s">
        <v>265</v>
      </c>
      <c r="H211" s="111" t="s">
        <v>568</v>
      </c>
      <c r="I211" s="112" t="s">
        <v>568</v>
      </c>
      <c r="J211" s="112" t="s">
        <v>568</v>
      </c>
      <c r="K211" s="116" t="s">
        <v>2438</v>
      </c>
      <c r="L211" s="73" t="s">
        <v>568</v>
      </c>
    </row>
    <row r="212" spans="1:12" ht="25.5" x14ac:dyDescent="0.2">
      <c r="A212" s="196" t="s">
        <v>3316</v>
      </c>
      <c r="B212" s="67"/>
      <c r="C212" s="68" t="s">
        <v>842</v>
      </c>
      <c r="D212" s="68">
        <v>573</v>
      </c>
      <c r="E212" s="70" t="s">
        <v>218</v>
      </c>
      <c r="F212" s="70" t="s">
        <v>1270</v>
      </c>
      <c r="G212" s="71" t="s">
        <v>762</v>
      </c>
      <c r="H212" s="111" t="s">
        <v>568</v>
      </c>
      <c r="I212" s="112" t="s">
        <v>568</v>
      </c>
      <c r="J212" s="112" t="s">
        <v>568</v>
      </c>
      <c r="K212" s="116" t="s">
        <v>219</v>
      </c>
      <c r="L212" s="73" t="s">
        <v>568</v>
      </c>
    </row>
    <row r="213" spans="1:12" ht="25.5" x14ac:dyDescent="0.2">
      <c r="A213" s="195" t="s">
        <v>3305</v>
      </c>
      <c r="B213" s="110" t="s">
        <v>2785</v>
      </c>
      <c r="C213" s="103" t="s">
        <v>1137</v>
      </c>
      <c r="D213" s="103" t="s">
        <v>1137</v>
      </c>
      <c r="E213" s="102" t="s">
        <v>152</v>
      </c>
      <c r="F213" s="102" t="s">
        <v>1271</v>
      </c>
      <c r="G213" s="105" t="s">
        <v>1142</v>
      </c>
      <c r="H213" s="106" t="s">
        <v>568</v>
      </c>
      <c r="I213" s="107" t="s">
        <v>568</v>
      </c>
      <c r="J213" s="107" t="s">
        <v>568</v>
      </c>
      <c r="K213" s="108" t="s">
        <v>153</v>
      </c>
      <c r="L213" s="109" t="s">
        <v>568</v>
      </c>
    </row>
    <row r="214" spans="1:12" ht="38.25" x14ac:dyDescent="0.2">
      <c r="A214" s="195" t="s">
        <v>3305</v>
      </c>
      <c r="B214" s="110" t="s">
        <v>2819</v>
      </c>
      <c r="C214" s="103" t="s">
        <v>1138</v>
      </c>
      <c r="D214" s="103" t="s">
        <v>1138</v>
      </c>
      <c r="E214" s="102" t="s">
        <v>1141</v>
      </c>
      <c r="F214" s="102" t="s">
        <v>1141</v>
      </c>
      <c r="G214" s="105" t="s">
        <v>1170</v>
      </c>
      <c r="H214" s="106" t="s">
        <v>568</v>
      </c>
      <c r="I214" s="107" t="s">
        <v>568</v>
      </c>
      <c r="J214" s="107" t="s">
        <v>568</v>
      </c>
      <c r="K214" s="108" t="s">
        <v>2564</v>
      </c>
      <c r="L214" s="109" t="s">
        <v>568</v>
      </c>
    </row>
    <row r="215" spans="1:12" ht="25.5" x14ac:dyDescent="0.2">
      <c r="A215" s="66" t="s">
        <v>3302</v>
      </c>
      <c r="B215" s="203"/>
      <c r="C215" s="68" t="s">
        <v>2484</v>
      </c>
      <c r="D215" s="68" t="s">
        <v>2484</v>
      </c>
      <c r="E215" s="70" t="s">
        <v>2485</v>
      </c>
      <c r="F215" s="71" t="s">
        <v>2485</v>
      </c>
      <c r="G215" s="71" t="s">
        <v>2487</v>
      </c>
      <c r="H215" s="111" t="s">
        <v>568</v>
      </c>
      <c r="I215" s="112" t="s">
        <v>568</v>
      </c>
      <c r="J215" s="112" t="s">
        <v>568</v>
      </c>
      <c r="K215" s="116" t="s">
        <v>2428</v>
      </c>
      <c r="L215" s="73" t="s">
        <v>568</v>
      </c>
    </row>
    <row r="216" spans="1:12" ht="25.5" x14ac:dyDescent="0.2">
      <c r="A216" s="66" t="s">
        <v>3302</v>
      </c>
      <c r="B216" s="67"/>
      <c r="C216" s="68" t="s">
        <v>2999</v>
      </c>
      <c r="D216" s="68" t="s">
        <v>2999</v>
      </c>
      <c r="E216" s="70" t="s">
        <v>3000</v>
      </c>
      <c r="F216" s="71" t="s">
        <v>3000</v>
      </c>
      <c r="G216" s="71" t="s">
        <v>3003</v>
      </c>
      <c r="H216" s="111" t="s">
        <v>568</v>
      </c>
      <c r="I216" s="112" t="s">
        <v>568</v>
      </c>
      <c r="J216" s="112" t="s">
        <v>568</v>
      </c>
      <c r="K216" s="116" t="s">
        <v>3002</v>
      </c>
      <c r="L216" s="73" t="s">
        <v>568</v>
      </c>
    </row>
    <row r="217" spans="1:12" ht="25.5" x14ac:dyDescent="0.2">
      <c r="A217" s="66" t="s">
        <v>3302</v>
      </c>
      <c r="B217" s="67"/>
      <c r="C217" s="68" t="s">
        <v>3080</v>
      </c>
      <c r="D217" s="68" t="s">
        <v>3080</v>
      </c>
      <c r="E217" s="70" t="s">
        <v>3081</v>
      </c>
      <c r="F217" s="71" t="s">
        <v>3082</v>
      </c>
      <c r="G217" s="71" t="s">
        <v>2487</v>
      </c>
      <c r="H217" s="111" t="s">
        <v>568</v>
      </c>
      <c r="I217" s="112" t="s">
        <v>568</v>
      </c>
      <c r="J217" s="112" t="s">
        <v>568</v>
      </c>
      <c r="K217" s="116" t="s">
        <v>2428</v>
      </c>
      <c r="L217" s="73" t="s">
        <v>568</v>
      </c>
    </row>
    <row r="218" spans="1:12" x14ac:dyDescent="0.2">
      <c r="A218" s="195" t="s">
        <v>3305</v>
      </c>
      <c r="B218" s="110" t="s">
        <v>2777</v>
      </c>
      <c r="C218" s="103" t="s">
        <v>880</v>
      </c>
      <c r="D218" s="104" t="s">
        <v>882</v>
      </c>
      <c r="E218" s="102" t="s">
        <v>881</v>
      </c>
      <c r="F218" s="102" t="s">
        <v>1272</v>
      </c>
      <c r="G218" s="105" t="s">
        <v>568</v>
      </c>
      <c r="H218" s="107" t="s">
        <v>568</v>
      </c>
      <c r="I218" s="107" t="s">
        <v>568</v>
      </c>
      <c r="J218" s="107" t="s">
        <v>568</v>
      </c>
      <c r="K218" s="108" t="s">
        <v>307</v>
      </c>
      <c r="L218" s="109" t="s">
        <v>568</v>
      </c>
    </row>
    <row r="219" spans="1:12" ht="38.25" x14ac:dyDescent="0.2">
      <c r="A219" s="196" t="s">
        <v>3316</v>
      </c>
      <c r="B219" s="67"/>
      <c r="C219" s="68" t="s">
        <v>588</v>
      </c>
      <c r="D219" s="69" t="s">
        <v>588</v>
      </c>
      <c r="E219" s="70" t="s">
        <v>3320</v>
      </c>
      <c r="F219" s="70" t="s">
        <v>3321</v>
      </c>
      <c r="G219" s="71" t="s">
        <v>358</v>
      </c>
      <c r="H219" s="111" t="s">
        <v>568</v>
      </c>
      <c r="I219" s="112" t="s">
        <v>568</v>
      </c>
      <c r="J219" s="112" t="s">
        <v>568</v>
      </c>
      <c r="K219" s="116" t="s">
        <v>3325</v>
      </c>
      <c r="L219" s="73" t="s">
        <v>568</v>
      </c>
    </row>
    <row r="220" spans="1:12" ht="51" x14ac:dyDescent="0.2">
      <c r="A220" s="196" t="s">
        <v>183</v>
      </c>
      <c r="B220" s="67"/>
      <c r="C220" s="68" t="s">
        <v>843</v>
      </c>
      <c r="D220" s="69" t="s">
        <v>843</v>
      </c>
      <c r="E220" s="70" t="s">
        <v>2429</v>
      </c>
      <c r="F220" s="71" t="s">
        <v>2429</v>
      </c>
      <c r="G220" s="71" t="s">
        <v>248</v>
      </c>
      <c r="H220" s="111" t="s">
        <v>568</v>
      </c>
      <c r="I220" s="112" t="s">
        <v>568</v>
      </c>
      <c r="J220" s="112" t="s">
        <v>568</v>
      </c>
      <c r="K220" s="116" t="s">
        <v>2786</v>
      </c>
      <c r="L220" s="73" t="s">
        <v>2446</v>
      </c>
    </row>
    <row r="221" spans="1:12" ht="38.25" x14ac:dyDescent="0.2">
      <c r="A221" s="195" t="s">
        <v>3305</v>
      </c>
      <c r="B221" s="110" t="s">
        <v>2904</v>
      </c>
      <c r="C221" s="103" t="s">
        <v>844</v>
      </c>
      <c r="D221" s="104" t="s">
        <v>844</v>
      </c>
      <c r="E221" s="102" t="s">
        <v>220</v>
      </c>
      <c r="F221" s="102" t="s">
        <v>1273</v>
      </c>
      <c r="G221" s="105" t="s">
        <v>359</v>
      </c>
      <c r="H221" s="107" t="s">
        <v>568</v>
      </c>
      <c r="I221" s="107" t="s">
        <v>568</v>
      </c>
      <c r="J221" s="107" t="s">
        <v>568</v>
      </c>
      <c r="K221" s="108" t="s">
        <v>1737</v>
      </c>
      <c r="L221" s="109" t="s">
        <v>568</v>
      </c>
    </row>
    <row r="222" spans="1:12" ht="25.5" x14ac:dyDescent="0.2">
      <c r="A222" s="195" t="s">
        <v>3305</v>
      </c>
      <c r="B222" s="110" t="s">
        <v>2905</v>
      </c>
      <c r="C222" s="103" t="s">
        <v>845</v>
      </c>
      <c r="D222" s="104" t="s">
        <v>845</v>
      </c>
      <c r="E222" s="102" t="s">
        <v>2787</v>
      </c>
      <c r="F222" s="102" t="s">
        <v>1274</v>
      </c>
      <c r="G222" s="105" t="s">
        <v>568</v>
      </c>
      <c r="H222" s="106" t="s">
        <v>568</v>
      </c>
      <c r="I222" s="107" t="s">
        <v>568</v>
      </c>
      <c r="J222" s="107" t="s">
        <v>568</v>
      </c>
      <c r="K222" s="108" t="s">
        <v>908</v>
      </c>
      <c r="L222" s="109" t="s">
        <v>568</v>
      </c>
    </row>
    <row r="223" spans="1:12" ht="25.5" x14ac:dyDescent="0.2">
      <c r="A223" s="195" t="s">
        <v>3305</v>
      </c>
      <c r="B223" s="110" t="s">
        <v>2905</v>
      </c>
      <c r="C223" s="103" t="s">
        <v>846</v>
      </c>
      <c r="D223" s="104" t="s">
        <v>846</v>
      </c>
      <c r="E223" s="102" t="s">
        <v>2788</v>
      </c>
      <c r="F223" s="102" t="s">
        <v>1275</v>
      </c>
      <c r="G223" s="105" t="s">
        <v>568</v>
      </c>
      <c r="H223" s="106" t="s">
        <v>568</v>
      </c>
      <c r="I223" s="107" t="s">
        <v>568</v>
      </c>
      <c r="J223" s="107" t="s">
        <v>568</v>
      </c>
      <c r="K223" s="108" t="s">
        <v>910</v>
      </c>
      <c r="L223" s="109" t="s">
        <v>568</v>
      </c>
    </row>
    <row r="224" spans="1:12" ht="38.25" x14ac:dyDescent="0.2">
      <c r="A224" s="196" t="s">
        <v>183</v>
      </c>
      <c r="B224" s="67"/>
      <c r="C224" s="68" t="s">
        <v>847</v>
      </c>
      <c r="D224" s="69" t="s">
        <v>847</v>
      </c>
      <c r="E224" s="70" t="s">
        <v>233</v>
      </c>
      <c r="F224" s="70" t="s">
        <v>1276</v>
      </c>
      <c r="G224" s="71" t="s">
        <v>262</v>
      </c>
      <c r="H224" s="111" t="s">
        <v>568</v>
      </c>
      <c r="I224" s="112" t="s">
        <v>568</v>
      </c>
      <c r="J224" s="112" t="s">
        <v>568</v>
      </c>
      <c r="K224" s="116" t="s">
        <v>2437</v>
      </c>
      <c r="L224" s="73" t="s">
        <v>568</v>
      </c>
    </row>
    <row r="225" spans="1:12" ht="38.25" x14ac:dyDescent="0.2">
      <c r="A225" s="196" t="s">
        <v>183</v>
      </c>
      <c r="B225" s="67"/>
      <c r="C225" s="68" t="s">
        <v>848</v>
      </c>
      <c r="D225" s="69" t="s">
        <v>848</v>
      </c>
      <c r="E225" s="70" t="s">
        <v>234</v>
      </c>
      <c r="F225" s="70" t="s">
        <v>1277</v>
      </c>
      <c r="G225" s="71" t="s">
        <v>262</v>
      </c>
      <c r="H225" s="111" t="s">
        <v>568</v>
      </c>
      <c r="I225" s="112" t="s">
        <v>568</v>
      </c>
      <c r="J225" s="112" t="s">
        <v>568</v>
      </c>
      <c r="K225" s="116" t="s">
        <v>2436</v>
      </c>
      <c r="L225" s="73" t="s">
        <v>568</v>
      </c>
    </row>
    <row r="226" spans="1:12" ht="25.5" x14ac:dyDescent="0.2">
      <c r="A226" s="195" t="s">
        <v>3305</v>
      </c>
      <c r="B226" s="110" t="s">
        <v>2777</v>
      </c>
      <c r="C226" s="103" t="s">
        <v>849</v>
      </c>
      <c r="D226" s="104" t="s">
        <v>849</v>
      </c>
      <c r="E226" s="102" t="s">
        <v>911</v>
      </c>
      <c r="F226" s="102" t="s">
        <v>1278</v>
      </c>
      <c r="G226" s="105" t="s">
        <v>568</v>
      </c>
      <c r="H226" s="107" t="s">
        <v>568</v>
      </c>
      <c r="I226" s="107" t="s">
        <v>568</v>
      </c>
      <c r="J226" s="107" t="s">
        <v>568</v>
      </c>
      <c r="K226" s="108" t="s">
        <v>917</v>
      </c>
      <c r="L226" s="109" t="s">
        <v>568</v>
      </c>
    </row>
    <row r="227" spans="1:12" ht="25.5" x14ac:dyDescent="0.2">
      <c r="A227" s="195" t="s">
        <v>3305</v>
      </c>
      <c r="B227" s="110" t="s">
        <v>2880</v>
      </c>
      <c r="C227" s="103" t="s">
        <v>850</v>
      </c>
      <c r="D227" s="104" t="s">
        <v>850</v>
      </c>
      <c r="E227" s="102" t="s">
        <v>2789</v>
      </c>
      <c r="F227" s="102" t="s">
        <v>1279</v>
      </c>
      <c r="G227" s="105" t="s">
        <v>568</v>
      </c>
      <c r="H227" s="106" t="s">
        <v>568</v>
      </c>
      <c r="I227" s="107" t="s">
        <v>568</v>
      </c>
      <c r="J227" s="107" t="s">
        <v>568</v>
      </c>
      <c r="K227" s="108" t="s">
        <v>912</v>
      </c>
      <c r="L227" s="109" t="s">
        <v>568</v>
      </c>
    </row>
    <row r="228" spans="1:12" ht="25.5" x14ac:dyDescent="0.2">
      <c r="A228" s="195" t="s">
        <v>3305</v>
      </c>
      <c r="B228" s="110" t="s">
        <v>2906</v>
      </c>
      <c r="C228" s="103" t="s">
        <v>851</v>
      </c>
      <c r="D228" s="104" t="s">
        <v>851</v>
      </c>
      <c r="E228" s="102" t="s">
        <v>918</v>
      </c>
      <c r="F228" s="102" t="s">
        <v>1280</v>
      </c>
      <c r="G228" s="105" t="s">
        <v>568</v>
      </c>
      <c r="H228" s="106" t="s">
        <v>568</v>
      </c>
      <c r="I228" s="107" t="s">
        <v>568</v>
      </c>
      <c r="J228" s="107" t="s">
        <v>568</v>
      </c>
      <c r="K228" s="108" t="s">
        <v>1164</v>
      </c>
      <c r="L228" s="109" t="s">
        <v>568</v>
      </c>
    </row>
    <row r="229" spans="1:12" ht="51" x14ac:dyDescent="0.2">
      <c r="A229" s="196" t="s">
        <v>183</v>
      </c>
      <c r="B229" s="67"/>
      <c r="C229" s="68" t="s">
        <v>852</v>
      </c>
      <c r="D229" s="69" t="s">
        <v>852</v>
      </c>
      <c r="E229" s="70" t="s">
        <v>2430</v>
      </c>
      <c r="F229" s="71" t="s">
        <v>2430</v>
      </c>
      <c r="G229" s="71" t="s">
        <v>257</v>
      </c>
      <c r="H229" s="111" t="s">
        <v>568</v>
      </c>
      <c r="I229" s="112" t="s">
        <v>568</v>
      </c>
      <c r="J229" s="112" t="s">
        <v>568</v>
      </c>
      <c r="K229" s="116" t="s">
        <v>2790</v>
      </c>
      <c r="L229" s="73" t="s">
        <v>2447</v>
      </c>
    </row>
    <row r="230" spans="1:12" ht="51" x14ac:dyDescent="0.2">
      <c r="A230" s="196" t="s">
        <v>183</v>
      </c>
      <c r="B230" s="67"/>
      <c r="C230" s="68" t="s">
        <v>853</v>
      </c>
      <c r="D230" s="69" t="s">
        <v>853</v>
      </c>
      <c r="E230" s="70" t="s">
        <v>2434</v>
      </c>
      <c r="F230" s="71" t="s">
        <v>2434</v>
      </c>
      <c r="G230" s="71" t="s">
        <v>266</v>
      </c>
      <c r="H230" s="111" t="s">
        <v>568</v>
      </c>
      <c r="I230" s="112" t="s">
        <v>568</v>
      </c>
      <c r="J230" s="112" t="s">
        <v>568</v>
      </c>
      <c r="K230" s="116" t="s">
        <v>2791</v>
      </c>
      <c r="L230" s="73" t="s">
        <v>2448</v>
      </c>
    </row>
    <row r="231" spans="1:12" ht="38.25" x14ac:dyDescent="0.2">
      <c r="A231" s="196" t="s">
        <v>183</v>
      </c>
      <c r="B231" s="67"/>
      <c r="C231" s="68" t="s">
        <v>854</v>
      </c>
      <c r="D231" s="69" t="s">
        <v>854</v>
      </c>
      <c r="E231" s="70" t="s">
        <v>2433</v>
      </c>
      <c r="F231" s="71" t="s">
        <v>2433</v>
      </c>
      <c r="G231" s="71" t="s">
        <v>253</v>
      </c>
      <c r="H231" s="111" t="s">
        <v>568</v>
      </c>
      <c r="I231" s="112" t="s">
        <v>568</v>
      </c>
      <c r="J231" s="112" t="s">
        <v>568</v>
      </c>
      <c r="K231" s="116" t="s">
        <v>2792</v>
      </c>
      <c r="L231" s="73" t="s">
        <v>2449</v>
      </c>
    </row>
    <row r="232" spans="1:12" ht="51" x14ac:dyDescent="0.2">
      <c r="A232" s="196" t="s">
        <v>183</v>
      </c>
      <c r="B232" s="67"/>
      <c r="C232" s="68" t="s">
        <v>855</v>
      </c>
      <c r="D232" s="69" t="s">
        <v>855</v>
      </c>
      <c r="E232" s="70" t="s">
        <v>2432</v>
      </c>
      <c r="F232" s="71" t="s">
        <v>2432</v>
      </c>
      <c r="G232" s="71" t="s">
        <v>256</v>
      </c>
      <c r="H232" s="111" t="s">
        <v>568</v>
      </c>
      <c r="I232" s="112" t="s">
        <v>568</v>
      </c>
      <c r="J232" s="112" t="s">
        <v>568</v>
      </c>
      <c r="K232" s="116" t="s">
        <v>2793</v>
      </c>
      <c r="L232" s="73" t="s">
        <v>2450</v>
      </c>
    </row>
    <row r="233" spans="1:12" ht="51" x14ac:dyDescent="0.2">
      <c r="A233" s="196" t="s">
        <v>183</v>
      </c>
      <c r="B233" s="67"/>
      <c r="C233" s="68" t="s">
        <v>856</v>
      </c>
      <c r="D233" s="69" t="s">
        <v>856</v>
      </c>
      <c r="E233" s="70" t="s">
        <v>2435</v>
      </c>
      <c r="F233" s="71" t="s">
        <v>2435</v>
      </c>
      <c r="G233" s="71" t="s">
        <v>250</v>
      </c>
      <c r="H233" s="111" t="s">
        <v>568</v>
      </c>
      <c r="I233" s="112" t="s">
        <v>568</v>
      </c>
      <c r="J233" s="112" t="s">
        <v>568</v>
      </c>
      <c r="K233" s="116" t="s">
        <v>2794</v>
      </c>
      <c r="L233" s="73" t="s">
        <v>2451</v>
      </c>
    </row>
    <row r="234" spans="1:12" ht="38.25" x14ac:dyDescent="0.2">
      <c r="A234" s="195" t="s">
        <v>3305</v>
      </c>
      <c r="B234" s="110" t="s">
        <v>2777</v>
      </c>
      <c r="C234" s="103" t="s">
        <v>858</v>
      </c>
      <c r="D234" s="104" t="s">
        <v>858</v>
      </c>
      <c r="E234" s="102" t="s">
        <v>857</v>
      </c>
      <c r="F234" s="102" t="s">
        <v>1281</v>
      </c>
      <c r="G234" s="105" t="s">
        <v>568</v>
      </c>
      <c r="H234" s="107" t="s">
        <v>568</v>
      </c>
      <c r="I234" s="107" t="s">
        <v>568</v>
      </c>
      <c r="J234" s="107" t="s">
        <v>568</v>
      </c>
      <c r="K234" s="108" t="s">
        <v>919</v>
      </c>
      <c r="L234" s="109" t="s">
        <v>568</v>
      </c>
    </row>
    <row r="235" spans="1:12" ht="25.5" x14ac:dyDescent="0.2">
      <c r="A235" s="195" t="s">
        <v>3305</v>
      </c>
      <c r="B235" s="110" t="s">
        <v>2795</v>
      </c>
      <c r="C235" s="103" t="s">
        <v>859</v>
      </c>
      <c r="D235" s="104" t="s">
        <v>859</v>
      </c>
      <c r="E235" s="102" t="s">
        <v>235</v>
      </c>
      <c r="F235" s="102" t="s">
        <v>1282</v>
      </c>
      <c r="G235" s="105" t="s">
        <v>360</v>
      </c>
      <c r="H235" s="107" t="s">
        <v>568</v>
      </c>
      <c r="I235" s="107" t="s">
        <v>568</v>
      </c>
      <c r="J235" s="107" t="s">
        <v>568</v>
      </c>
      <c r="K235" s="108" t="s">
        <v>1738</v>
      </c>
      <c r="L235" s="109" t="s">
        <v>568</v>
      </c>
    </row>
    <row r="236" spans="1:12" ht="38.25" x14ac:dyDescent="0.2">
      <c r="A236" s="195" t="s">
        <v>3305</v>
      </c>
      <c r="B236" s="110" t="s">
        <v>2777</v>
      </c>
      <c r="C236" s="103" t="s">
        <v>861</v>
      </c>
      <c r="D236" s="104" t="s">
        <v>861</v>
      </c>
      <c r="E236" s="102" t="s">
        <v>860</v>
      </c>
      <c r="F236" s="102" t="s">
        <v>1283</v>
      </c>
      <c r="G236" s="105" t="s">
        <v>568</v>
      </c>
      <c r="H236" s="107" t="s">
        <v>568</v>
      </c>
      <c r="I236" s="107" t="s">
        <v>568</v>
      </c>
      <c r="J236" s="107" t="s">
        <v>568</v>
      </c>
      <c r="K236" s="108" t="s">
        <v>920</v>
      </c>
      <c r="L236" s="109" t="s">
        <v>568</v>
      </c>
    </row>
    <row r="237" spans="1:12" ht="38.25" x14ac:dyDescent="0.2">
      <c r="A237" s="198" t="s">
        <v>10</v>
      </c>
      <c r="B237" s="129"/>
      <c r="C237" s="130" t="s">
        <v>137</v>
      </c>
      <c r="D237" s="131" t="s">
        <v>139</v>
      </c>
      <c r="E237" s="132" t="s">
        <v>138</v>
      </c>
      <c r="F237" s="132" t="s">
        <v>1284</v>
      </c>
      <c r="G237" s="133" t="s">
        <v>568</v>
      </c>
      <c r="H237" s="134" t="s">
        <v>568</v>
      </c>
      <c r="I237" s="134" t="s">
        <v>568</v>
      </c>
      <c r="J237" s="134" t="s">
        <v>568</v>
      </c>
      <c r="K237" s="135" t="s">
        <v>2103</v>
      </c>
      <c r="L237" s="136" t="s">
        <v>568</v>
      </c>
    </row>
    <row r="238" spans="1:12" x14ac:dyDescent="0.2">
      <c r="A238" s="65" t="s">
        <v>10</v>
      </c>
      <c r="B238" s="56"/>
      <c r="C238" s="75" t="s">
        <v>808</v>
      </c>
      <c r="D238" s="75" t="s">
        <v>1035</v>
      </c>
      <c r="E238" s="76" t="s">
        <v>1285</v>
      </c>
      <c r="F238" s="76" t="s">
        <v>1313</v>
      </c>
      <c r="G238" s="78" t="s">
        <v>807</v>
      </c>
      <c r="H238" s="97">
        <v>1962</v>
      </c>
      <c r="I238" s="98">
        <v>13986.8701171875</v>
      </c>
      <c r="J238" s="98">
        <v>14622.2197265625</v>
      </c>
      <c r="K238" s="79" t="s">
        <v>342</v>
      </c>
      <c r="L238" s="60" t="s">
        <v>1562</v>
      </c>
    </row>
    <row r="239" spans="1:12" x14ac:dyDescent="0.2">
      <c r="A239" s="65" t="s">
        <v>10</v>
      </c>
      <c r="B239" s="56"/>
      <c r="C239" s="75" t="s">
        <v>832</v>
      </c>
      <c r="D239" s="75" t="s">
        <v>1036</v>
      </c>
      <c r="E239" s="76" t="s">
        <v>40</v>
      </c>
      <c r="F239" s="76" t="s">
        <v>1314</v>
      </c>
      <c r="G239" s="78" t="s">
        <v>807</v>
      </c>
      <c r="H239" s="97">
        <v>1961</v>
      </c>
      <c r="I239" s="98">
        <v>45000.80078125</v>
      </c>
      <c r="J239" s="98">
        <v>46720.1015625</v>
      </c>
      <c r="K239" s="79"/>
      <c r="L239" s="60" t="s">
        <v>1563</v>
      </c>
    </row>
    <row r="240" spans="1:12" x14ac:dyDescent="0.2">
      <c r="A240" s="65" t="s">
        <v>10</v>
      </c>
      <c r="B240" s="56"/>
      <c r="C240" s="75" t="s">
        <v>829</v>
      </c>
      <c r="D240" s="75" t="s">
        <v>1037</v>
      </c>
      <c r="E240" s="76" t="s">
        <v>41</v>
      </c>
      <c r="F240" s="76" t="s">
        <v>1315</v>
      </c>
      <c r="G240" s="78" t="s">
        <v>807</v>
      </c>
      <c r="H240" s="97">
        <v>1966</v>
      </c>
      <c r="I240" s="98">
        <v>4051.419921875</v>
      </c>
      <c r="J240" s="98">
        <v>4253</v>
      </c>
      <c r="K240" s="79"/>
      <c r="L240" s="60" t="s">
        <v>1037</v>
      </c>
    </row>
    <row r="241" spans="1:12" x14ac:dyDescent="0.2">
      <c r="A241" s="65" t="s">
        <v>10</v>
      </c>
      <c r="B241" s="56"/>
      <c r="C241" s="75" t="s">
        <v>816</v>
      </c>
      <c r="D241" s="75" t="s">
        <v>1038</v>
      </c>
      <c r="E241" s="76" t="s">
        <v>42</v>
      </c>
      <c r="F241" s="76" t="s">
        <v>1316</v>
      </c>
      <c r="G241" s="78" t="s">
        <v>807</v>
      </c>
      <c r="H241" s="97">
        <v>1962</v>
      </c>
      <c r="I241" s="98">
        <v>20116.900390625</v>
      </c>
      <c r="J241" s="98">
        <v>21054.900390625</v>
      </c>
      <c r="K241" s="79"/>
      <c r="L241" s="60" t="s">
        <v>1564</v>
      </c>
    </row>
    <row r="242" spans="1:12" ht="25.5" x14ac:dyDescent="0.2">
      <c r="A242" s="195" t="s">
        <v>3305</v>
      </c>
      <c r="B242" s="110" t="s">
        <v>2777</v>
      </c>
      <c r="C242" s="103" t="s">
        <v>806</v>
      </c>
      <c r="D242" s="103">
        <v>605</v>
      </c>
      <c r="E242" s="102" t="s">
        <v>43</v>
      </c>
      <c r="F242" s="102" t="s">
        <v>1317</v>
      </c>
      <c r="G242" s="159" t="s">
        <v>807</v>
      </c>
      <c r="H242" s="107" t="s">
        <v>568</v>
      </c>
      <c r="I242" s="137" t="s">
        <v>568</v>
      </c>
      <c r="J242" s="137" t="s">
        <v>568</v>
      </c>
      <c r="K242" s="108" t="s">
        <v>297</v>
      </c>
      <c r="L242" s="109" t="s">
        <v>568</v>
      </c>
    </row>
    <row r="243" spans="1:12" x14ac:dyDescent="0.2">
      <c r="A243" s="65" t="s">
        <v>10</v>
      </c>
      <c r="B243" s="56"/>
      <c r="C243" s="75" t="s">
        <v>815</v>
      </c>
      <c r="D243" s="75" t="s">
        <v>1039</v>
      </c>
      <c r="E243" s="76" t="s">
        <v>44</v>
      </c>
      <c r="F243" s="76" t="s">
        <v>1318</v>
      </c>
      <c r="G243" s="78" t="s">
        <v>807</v>
      </c>
      <c r="H243" s="97">
        <v>1962</v>
      </c>
      <c r="I243" s="98">
        <v>11293.7998046875</v>
      </c>
      <c r="J243" s="98">
        <v>11609.2998046875</v>
      </c>
      <c r="K243" s="79"/>
      <c r="L243" s="60" t="s">
        <v>1565</v>
      </c>
    </row>
    <row r="244" spans="1:12" x14ac:dyDescent="0.2">
      <c r="A244" s="65" t="s">
        <v>10</v>
      </c>
      <c r="B244" s="56"/>
      <c r="C244" s="75" t="s">
        <v>820</v>
      </c>
      <c r="D244" s="75" t="s">
        <v>1040</v>
      </c>
      <c r="E244" s="76" t="s">
        <v>45</v>
      </c>
      <c r="F244" s="76" t="s">
        <v>1319</v>
      </c>
      <c r="G244" s="78" t="s">
        <v>807</v>
      </c>
      <c r="H244" s="97">
        <v>1964</v>
      </c>
      <c r="I244" s="98">
        <v>2696.5400390625</v>
      </c>
      <c r="J244" s="98">
        <v>2797.75</v>
      </c>
      <c r="K244" s="79"/>
      <c r="L244" s="60" t="s">
        <v>568</v>
      </c>
    </row>
    <row r="245" spans="1:12" x14ac:dyDescent="0.2">
      <c r="A245" s="65" t="s">
        <v>10</v>
      </c>
      <c r="B245" s="56"/>
      <c r="C245" s="75" t="s">
        <v>830</v>
      </c>
      <c r="D245" s="75" t="s">
        <v>1043</v>
      </c>
      <c r="E245" s="76" t="s">
        <v>46</v>
      </c>
      <c r="F245" s="76" t="s">
        <v>1320</v>
      </c>
      <c r="G245" s="78" t="s">
        <v>807</v>
      </c>
      <c r="H245" s="97">
        <v>1966</v>
      </c>
      <c r="I245" s="98">
        <v>4641</v>
      </c>
      <c r="J245" s="98">
        <v>4808</v>
      </c>
      <c r="K245" s="79"/>
      <c r="L245" s="60" t="s">
        <v>1043</v>
      </c>
    </row>
    <row r="246" spans="1:12" ht="25.5" x14ac:dyDescent="0.2">
      <c r="A246" s="195" t="s">
        <v>3305</v>
      </c>
      <c r="B246" s="110" t="s">
        <v>2777</v>
      </c>
      <c r="C246" s="103" t="s">
        <v>1033</v>
      </c>
      <c r="D246" s="103" t="s">
        <v>1033</v>
      </c>
      <c r="E246" s="102" t="s">
        <v>47</v>
      </c>
      <c r="F246" s="102" t="s">
        <v>1321</v>
      </c>
      <c r="G246" s="159" t="s">
        <v>807</v>
      </c>
      <c r="H246" s="107" t="s">
        <v>568</v>
      </c>
      <c r="I246" s="137" t="s">
        <v>568</v>
      </c>
      <c r="J246" s="137" t="s">
        <v>568</v>
      </c>
      <c r="K246" s="108" t="s">
        <v>298</v>
      </c>
      <c r="L246" s="109" t="s">
        <v>568</v>
      </c>
    </row>
    <row r="247" spans="1:12" x14ac:dyDescent="0.2">
      <c r="A247" s="65" t="s">
        <v>10</v>
      </c>
      <c r="B247" s="56"/>
      <c r="C247" s="75" t="s">
        <v>1032</v>
      </c>
      <c r="D247" s="115" t="s">
        <v>1065</v>
      </c>
      <c r="E247" s="76" t="s">
        <v>48</v>
      </c>
      <c r="F247" s="76" t="s">
        <v>1322</v>
      </c>
      <c r="G247" s="78" t="s">
        <v>807</v>
      </c>
      <c r="H247" s="97" t="s">
        <v>568</v>
      </c>
      <c r="I247" s="98">
        <v>273.77801513671875</v>
      </c>
      <c r="J247" s="98">
        <v>320</v>
      </c>
      <c r="K247" s="79"/>
      <c r="L247" s="60" t="s">
        <v>568</v>
      </c>
    </row>
    <row r="248" spans="1:12" x14ac:dyDescent="0.2">
      <c r="A248" s="65" t="s">
        <v>10</v>
      </c>
      <c r="B248" s="56"/>
      <c r="C248" s="75" t="s">
        <v>817</v>
      </c>
      <c r="D248" s="75" t="s">
        <v>1044</v>
      </c>
      <c r="E248" s="76" t="s">
        <v>49</v>
      </c>
      <c r="F248" s="76" t="s">
        <v>1323</v>
      </c>
      <c r="G248" s="78" t="s">
        <v>807</v>
      </c>
      <c r="H248" s="97">
        <v>1967</v>
      </c>
      <c r="I248" s="98">
        <v>579.89398193359375</v>
      </c>
      <c r="J248" s="98">
        <v>658.7550048828125</v>
      </c>
      <c r="K248" s="79"/>
      <c r="L248" s="60" t="s">
        <v>568</v>
      </c>
    </row>
    <row r="249" spans="1:12" x14ac:dyDescent="0.2">
      <c r="A249" s="65" t="s">
        <v>10</v>
      </c>
      <c r="B249" s="56"/>
      <c r="C249" s="75" t="s">
        <v>825</v>
      </c>
      <c r="D249" s="75" t="s">
        <v>1045</v>
      </c>
      <c r="E249" s="76" t="s">
        <v>50</v>
      </c>
      <c r="F249" s="76" t="s">
        <v>1324</v>
      </c>
      <c r="G249" s="78" t="s">
        <v>807</v>
      </c>
      <c r="H249" s="97">
        <v>2001</v>
      </c>
      <c r="I249" s="98">
        <v>27788.611328125</v>
      </c>
      <c r="J249" s="98">
        <v>35487.83</v>
      </c>
      <c r="K249" s="79" t="s">
        <v>1153</v>
      </c>
      <c r="L249" s="60" t="s">
        <v>1566</v>
      </c>
    </row>
    <row r="250" spans="1:12" x14ac:dyDescent="0.2">
      <c r="A250" s="65" t="s">
        <v>10</v>
      </c>
      <c r="B250" s="56"/>
      <c r="C250" s="75" t="s">
        <v>818</v>
      </c>
      <c r="D250" s="75" t="s">
        <v>1066</v>
      </c>
      <c r="E250" s="76" t="s">
        <v>51</v>
      </c>
      <c r="F250" s="76" t="s">
        <v>1325</v>
      </c>
      <c r="G250" s="78" t="s">
        <v>807</v>
      </c>
      <c r="H250" s="97">
        <v>1965</v>
      </c>
      <c r="I250" s="98">
        <v>308.875</v>
      </c>
      <c r="J250" s="98">
        <v>341</v>
      </c>
      <c r="K250" s="79"/>
      <c r="L250" s="60" t="s">
        <v>568</v>
      </c>
    </row>
    <row r="251" spans="1:12" x14ac:dyDescent="0.2">
      <c r="A251" s="65" t="s">
        <v>10</v>
      </c>
      <c r="B251" s="56"/>
      <c r="C251" s="75" t="s">
        <v>819</v>
      </c>
      <c r="D251" s="75" t="s">
        <v>1067</v>
      </c>
      <c r="E251" s="76" t="s">
        <v>52</v>
      </c>
      <c r="F251" s="76" t="s">
        <v>1311</v>
      </c>
      <c r="G251" s="78" t="s">
        <v>807</v>
      </c>
      <c r="H251" s="97" t="s">
        <v>568</v>
      </c>
      <c r="I251" s="98">
        <v>151.18800354003906</v>
      </c>
      <c r="J251" s="98">
        <v>170.5</v>
      </c>
      <c r="K251" s="79"/>
      <c r="L251" s="60" t="s">
        <v>568</v>
      </c>
    </row>
    <row r="252" spans="1:12" x14ac:dyDescent="0.2">
      <c r="A252" s="65" t="s">
        <v>10</v>
      </c>
      <c r="B252" s="58"/>
      <c r="C252" s="75" t="s">
        <v>824</v>
      </c>
      <c r="D252" s="75" t="s">
        <v>2115</v>
      </c>
      <c r="E252" s="76" t="s">
        <v>2116</v>
      </c>
      <c r="F252" s="76" t="s">
        <v>2117</v>
      </c>
      <c r="G252" s="78" t="s">
        <v>807</v>
      </c>
      <c r="H252" s="97">
        <v>1970</v>
      </c>
      <c r="I252" s="160" t="s">
        <v>568</v>
      </c>
      <c r="J252" s="160" t="s">
        <v>568</v>
      </c>
      <c r="K252" s="79" t="s">
        <v>2119</v>
      </c>
      <c r="L252" s="60" t="s">
        <v>2115</v>
      </c>
    </row>
    <row r="253" spans="1:12" x14ac:dyDescent="0.2">
      <c r="A253" s="65" t="s">
        <v>10</v>
      </c>
      <c r="B253" s="56"/>
      <c r="C253" s="75" t="s">
        <v>823</v>
      </c>
      <c r="D253" s="75" t="s">
        <v>1046</v>
      </c>
      <c r="E253" s="76" t="s">
        <v>54</v>
      </c>
      <c r="F253" s="76" t="s">
        <v>1340</v>
      </c>
      <c r="G253" s="78" t="s">
        <v>807</v>
      </c>
      <c r="H253" s="97">
        <v>1967</v>
      </c>
      <c r="I253" s="98">
        <v>1291.3199462890625</v>
      </c>
      <c r="J253" s="98">
        <v>1365.75</v>
      </c>
      <c r="K253" s="79"/>
      <c r="L253" s="60" t="s">
        <v>568</v>
      </c>
    </row>
    <row r="254" spans="1:12" x14ac:dyDescent="0.2">
      <c r="A254" s="65" t="s">
        <v>10</v>
      </c>
      <c r="B254" s="56"/>
      <c r="C254" s="75" t="s">
        <v>839</v>
      </c>
      <c r="D254" s="75" t="s">
        <v>1068</v>
      </c>
      <c r="E254" s="76" t="s">
        <v>55</v>
      </c>
      <c r="F254" s="76" t="s">
        <v>1341</v>
      </c>
      <c r="G254" s="78" t="s">
        <v>807</v>
      </c>
      <c r="H254" s="97">
        <v>1965</v>
      </c>
      <c r="I254" s="98">
        <v>124.69400024414063</v>
      </c>
      <c r="J254" s="98">
        <v>144</v>
      </c>
      <c r="K254" s="79"/>
      <c r="L254" s="60" t="s">
        <v>568</v>
      </c>
    </row>
    <row r="255" spans="1:12" x14ac:dyDescent="0.2">
      <c r="A255" s="65" t="s">
        <v>10</v>
      </c>
      <c r="B255" s="56"/>
      <c r="C255" s="75" t="s">
        <v>813</v>
      </c>
      <c r="D255" s="75" t="s">
        <v>1047</v>
      </c>
      <c r="E255" s="76" t="s">
        <v>56</v>
      </c>
      <c r="F255" s="76" t="s">
        <v>1334</v>
      </c>
      <c r="G255" s="78" t="s">
        <v>807</v>
      </c>
      <c r="H255" s="97">
        <v>1972</v>
      </c>
      <c r="I255" s="98">
        <v>2032.199951171875</v>
      </c>
      <c r="J255" s="98">
        <v>2132.330078125</v>
      </c>
      <c r="K255" s="79"/>
      <c r="L255" s="60" t="s">
        <v>1567</v>
      </c>
    </row>
    <row r="256" spans="1:12" ht="25.5" x14ac:dyDescent="0.2">
      <c r="A256" s="65" t="s">
        <v>10</v>
      </c>
      <c r="B256" s="58" t="s">
        <v>3084</v>
      </c>
      <c r="C256" s="75" t="s">
        <v>831</v>
      </c>
      <c r="D256" s="75" t="s">
        <v>1048</v>
      </c>
      <c r="E256" s="76" t="s">
        <v>3061</v>
      </c>
      <c r="F256" s="76" t="s">
        <v>1333</v>
      </c>
      <c r="G256" s="78" t="s">
        <v>807</v>
      </c>
      <c r="H256" s="97">
        <v>1974</v>
      </c>
      <c r="I256" s="98">
        <v>10378.099609375</v>
      </c>
      <c r="J256" s="98">
        <v>10652.900390625</v>
      </c>
      <c r="K256" s="359" t="s">
        <v>3062</v>
      </c>
      <c r="L256" s="60" t="s">
        <v>1568</v>
      </c>
    </row>
    <row r="257" spans="1:12" x14ac:dyDescent="0.2">
      <c r="A257" s="65" t="s">
        <v>10</v>
      </c>
      <c r="B257" s="56"/>
      <c r="C257" s="75" t="s">
        <v>826</v>
      </c>
      <c r="D257" s="75" t="s">
        <v>1049</v>
      </c>
      <c r="E257" s="76" t="s">
        <v>57</v>
      </c>
      <c r="F257" s="76" t="s">
        <v>1342</v>
      </c>
      <c r="G257" s="78" t="s">
        <v>807</v>
      </c>
      <c r="H257" s="97">
        <v>1975</v>
      </c>
      <c r="I257" s="98">
        <v>2370.159912109375</v>
      </c>
      <c r="J257" s="98">
        <v>2566.876708984375</v>
      </c>
      <c r="K257" s="79"/>
      <c r="L257" s="60" t="s">
        <v>1569</v>
      </c>
    </row>
    <row r="258" spans="1:12" x14ac:dyDescent="0.2">
      <c r="A258" s="65" t="s">
        <v>10</v>
      </c>
      <c r="B258" s="56"/>
      <c r="C258" s="75" t="s">
        <v>833</v>
      </c>
      <c r="D258" s="75" t="s">
        <v>1050</v>
      </c>
      <c r="E258" s="76" t="s">
        <v>58</v>
      </c>
      <c r="F258" s="76" t="s">
        <v>1343</v>
      </c>
      <c r="G258" s="78" t="s">
        <v>807</v>
      </c>
      <c r="H258" s="97">
        <v>1975</v>
      </c>
      <c r="I258" s="160" t="s">
        <v>568</v>
      </c>
      <c r="J258" s="160" t="s">
        <v>568</v>
      </c>
      <c r="K258" s="79"/>
      <c r="L258" s="60" t="s">
        <v>568</v>
      </c>
    </row>
    <row r="259" spans="1:12" x14ac:dyDescent="0.2">
      <c r="A259" s="65" t="s">
        <v>10</v>
      </c>
      <c r="B259" s="56"/>
      <c r="C259" s="75" t="s">
        <v>834</v>
      </c>
      <c r="D259" s="75" t="s">
        <v>1051</v>
      </c>
      <c r="E259" s="76" t="s">
        <v>59</v>
      </c>
      <c r="F259" s="76" t="s">
        <v>1344</v>
      </c>
      <c r="G259" s="78" t="s">
        <v>807</v>
      </c>
      <c r="H259" s="97">
        <v>1975</v>
      </c>
      <c r="I259" s="160" t="s">
        <v>568</v>
      </c>
      <c r="J259" s="160" t="s">
        <v>568</v>
      </c>
      <c r="K259" s="79"/>
      <c r="L259" s="60" t="s">
        <v>568</v>
      </c>
    </row>
    <row r="260" spans="1:12" x14ac:dyDescent="0.2">
      <c r="A260" s="65" t="s">
        <v>10</v>
      </c>
      <c r="B260" s="56"/>
      <c r="C260" s="75" t="s">
        <v>835</v>
      </c>
      <c r="D260" s="75" t="s">
        <v>1052</v>
      </c>
      <c r="E260" s="76" t="s">
        <v>60</v>
      </c>
      <c r="F260" s="76" t="s">
        <v>1345</v>
      </c>
      <c r="G260" s="78" t="s">
        <v>807</v>
      </c>
      <c r="H260" s="97">
        <v>1976</v>
      </c>
      <c r="I260" s="160" t="s">
        <v>568</v>
      </c>
      <c r="J260" s="160" t="s">
        <v>568</v>
      </c>
      <c r="K260" s="79"/>
      <c r="L260" s="60" t="s">
        <v>568</v>
      </c>
    </row>
    <row r="261" spans="1:12" x14ac:dyDescent="0.2">
      <c r="A261" s="65" t="s">
        <v>10</v>
      </c>
      <c r="B261" s="56"/>
      <c r="C261" s="75" t="s">
        <v>836</v>
      </c>
      <c r="D261" s="75" t="s">
        <v>1053</v>
      </c>
      <c r="E261" s="76" t="s">
        <v>61</v>
      </c>
      <c r="F261" s="76" t="s">
        <v>1346</v>
      </c>
      <c r="G261" s="78" t="s">
        <v>807</v>
      </c>
      <c r="H261" s="97">
        <v>1976</v>
      </c>
      <c r="I261" s="160" t="s">
        <v>568</v>
      </c>
      <c r="J261" s="160" t="s">
        <v>568</v>
      </c>
      <c r="K261" s="79"/>
      <c r="L261" s="60" t="s">
        <v>568</v>
      </c>
    </row>
    <row r="262" spans="1:12" x14ac:dyDescent="0.2">
      <c r="A262" s="65" t="s">
        <v>10</v>
      </c>
      <c r="B262" s="56"/>
      <c r="C262" s="75" t="s">
        <v>837</v>
      </c>
      <c r="D262" s="75" t="s">
        <v>1054</v>
      </c>
      <c r="E262" s="76" t="s">
        <v>62</v>
      </c>
      <c r="F262" s="76" t="s">
        <v>1347</v>
      </c>
      <c r="G262" s="78" t="s">
        <v>807</v>
      </c>
      <c r="H262" s="97">
        <v>1976</v>
      </c>
      <c r="I262" s="160" t="s">
        <v>568</v>
      </c>
      <c r="J262" s="160" t="s">
        <v>568</v>
      </c>
      <c r="K262" s="79"/>
      <c r="L262" s="60" t="s">
        <v>568</v>
      </c>
    </row>
    <row r="263" spans="1:12" x14ac:dyDescent="0.2">
      <c r="A263" s="65" t="s">
        <v>10</v>
      </c>
      <c r="B263" s="56"/>
      <c r="C263" s="75" t="s">
        <v>838</v>
      </c>
      <c r="D263" s="75" t="s">
        <v>1055</v>
      </c>
      <c r="E263" s="76" t="s">
        <v>63</v>
      </c>
      <c r="F263" s="76" t="s">
        <v>1348</v>
      </c>
      <c r="G263" s="78" t="s">
        <v>807</v>
      </c>
      <c r="H263" s="97">
        <v>1978</v>
      </c>
      <c r="I263" s="160" t="s">
        <v>568</v>
      </c>
      <c r="J263" s="160" t="s">
        <v>568</v>
      </c>
      <c r="K263" s="79"/>
      <c r="L263" s="60" t="s">
        <v>568</v>
      </c>
    </row>
    <row r="264" spans="1:12" x14ac:dyDescent="0.2">
      <c r="A264" s="65" t="s">
        <v>10</v>
      </c>
      <c r="B264" s="56"/>
      <c r="C264" s="75" t="s">
        <v>811</v>
      </c>
      <c r="D264" s="75" t="s">
        <v>1056</v>
      </c>
      <c r="E264" s="76" t="s">
        <v>64</v>
      </c>
      <c r="F264" s="76" t="s">
        <v>1349</v>
      </c>
      <c r="G264" s="78" t="s">
        <v>807</v>
      </c>
      <c r="H264" s="97">
        <v>1976</v>
      </c>
      <c r="I264" s="98">
        <v>675.6939697265625</v>
      </c>
      <c r="J264" s="98">
        <v>720</v>
      </c>
      <c r="K264" s="79"/>
      <c r="L264" s="60" t="s">
        <v>1056</v>
      </c>
    </row>
    <row r="265" spans="1:12" ht="25.5" x14ac:dyDescent="0.2">
      <c r="A265" s="195" t="s">
        <v>3305</v>
      </c>
      <c r="B265" s="110" t="s">
        <v>2796</v>
      </c>
      <c r="C265" s="103" t="s">
        <v>814</v>
      </c>
      <c r="D265" s="103" t="s">
        <v>1057</v>
      </c>
      <c r="E265" s="102" t="s">
        <v>1674</v>
      </c>
      <c r="F265" s="102" t="s">
        <v>1350</v>
      </c>
      <c r="G265" s="159" t="s">
        <v>807</v>
      </c>
      <c r="H265" s="106">
        <v>1971</v>
      </c>
      <c r="I265" s="107">
        <v>177.76400756835938</v>
      </c>
      <c r="J265" s="107">
        <v>391.94500732421875</v>
      </c>
      <c r="K265" s="108" t="s">
        <v>1675</v>
      </c>
      <c r="L265" s="109" t="s">
        <v>568</v>
      </c>
    </row>
    <row r="266" spans="1:12" x14ac:dyDescent="0.2">
      <c r="A266" s="65" t="s">
        <v>10</v>
      </c>
      <c r="B266" s="56"/>
      <c r="C266" s="75" t="s">
        <v>828</v>
      </c>
      <c r="D266" s="75" t="s">
        <v>1069</v>
      </c>
      <c r="E266" s="76" t="s">
        <v>65</v>
      </c>
      <c r="F266" s="76" t="s">
        <v>1328</v>
      </c>
      <c r="G266" s="78" t="s">
        <v>807</v>
      </c>
      <c r="H266" s="97">
        <v>1980</v>
      </c>
      <c r="I266" s="99">
        <v>5299</v>
      </c>
      <c r="J266" s="99">
        <v>5575</v>
      </c>
      <c r="K266" s="79"/>
      <c r="L266" s="60" t="s">
        <v>1069</v>
      </c>
    </row>
    <row r="267" spans="1:12" x14ac:dyDescent="0.2">
      <c r="A267" s="65" t="s">
        <v>10</v>
      </c>
      <c r="B267" s="56"/>
      <c r="C267" s="75" t="s">
        <v>810</v>
      </c>
      <c r="D267" s="75" t="s">
        <v>584</v>
      </c>
      <c r="E267" s="76" t="s">
        <v>66</v>
      </c>
      <c r="F267" s="76" t="s">
        <v>1351</v>
      </c>
      <c r="G267" s="78" t="s">
        <v>807</v>
      </c>
      <c r="H267" s="97">
        <v>1975</v>
      </c>
      <c r="I267" s="99">
        <v>2067</v>
      </c>
      <c r="J267" s="99">
        <v>2120</v>
      </c>
      <c r="K267" s="79"/>
      <c r="L267" s="60" t="s">
        <v>568</v>
      </c>
    </row>
    <row r="268" spans="1:12" ht="25.5" x14ac:dyDescent="0.2">
      <c r="A268" s="195" t="s">
        <v>3305</v>
      </c>
      <c r="B268" s="110" t="s">
        <v>2777</v>
      </c>
      <c r="C268" s="103" t="s">
        <v>822</v>
      </c>
      <c r="D268" s="103">
        <v>631</v>
      </c>
      <c r="E268" s="102" t="s">
        <v>67</v>
      </c>
      <c r="F268" s="102" t="s">
        <v>1352</v>
      </c>
      <c r="G268" s="159" t="s">
        <v>807</v>
      </c>
      <c r="H268" s="107" t="s">
        <v>568</v>
      </c>
      <c r="I268" s="137" t="s">
        <v>568</v>
      </c>
      <c r="J268" s="137" t="s">
        <v>568</v>
      </c>
      <c r="K268" s="108" t="s">
        <v>297</v>
      </c>
      <c r="L268" s="109" t="s">
        <v>568</v>
      </c>
    </row>
    <row r="269" spans="1:12" x14ac:dyDescent="0.2">
      <c r="A269" s="65" t="s">
        <v>10</v>
      </c>
      <c r="B269" s="56"/>
      <c r="C269" s="75" t="s">
        <v>827</v>
      </c>
      <c r="D269" s="75" t="s">
        <v>1058</v>
      </c>
      <c r="E269" s="76" t="s">
        <v>68</v>
      </c>
      <c r="F269" s="76" t="s">
        <v>1358</v>
      </c>
      <c r="G269" s="78" t="s">
        <v>807</v>
      </c>
      <c r="H269" s="97">
        <v>1985</v>
      </c>
      <c r="I269" s="98">
        <v>1339.5400390625</v>
      </c>
      <c r="J269" s="98">
        <v>1416.1400146484375</v>
      </c>
      <c r="K269" s="79"/>
      <c r="L269" s="60" t="s">
        <v>1058</v>
      </c>
    </row>
    <row r="270" spans="1:12" x14ac:dyDescent="0.2">
      <c r="A270" s="65" t="s">
        <v>10</v>
      </c>
      <c r="B270" s="56"/>
      <c r="C270" s="75" t="s">
        <v>812</v>
      </c>
      <c r="D270" s="75" t="s">
        <v>1059</v>
      </c>
      <c r="E270" s="76" t="s">
        <v>69</v>
      </c>
      <c r="F270" s="76" t="s">
        <v>1312</v>
      </c>
      <c r="G270" s="78" t="s">
        <v>807</v>
      </c>
      <c r="H270" s="97">
        <v>1989</v>
      </c>
      <c r="I270" s="98">
        <v>23203.08</v>
      </c>
      <c r="J270" s="98">
        <v>23718.37</v>
      </c>
      <c r="K270" s="79" t="s">
        <v>1154</v>
      </c>
      <c r="L270" s="60" t="s">
        <v>1570</v>
      </c>
    </row>
    <row r="271" spans="1:12" x14ac:dyDescent="0.2">
      <c r="A271" s="65" t="s">
        <v>10</v>
      </c>
      <c r="B271" s="56"/>
      <c r="C271" s="75" t="s">
        <v>821</v>
      </c>
      <c r="D271" s="75" t="s">
        <v>1060</v>
      </c>
      <c r="E271" s="76" t="s">
        <v>70</v>
      </c>
      <c r="F271" s="76" t="s">
        <v>1353</v>
      </c>
      <c r="G271" s="78" t="s">
        <v>807</v>
      </c>
      <c r="H271" s="97">
        <v>1989</v>
      </c>
      <c r="I271" s="98">
        <v>3474.860107421875</v>
      </c>
      <c r="J271" s="98">
        <v>3774.610107421875</v>
      </c>
      <c r="K271" s="79"/>
      <c r="L271" s="60" t="s">
        <v>568</v>
      </c>
    </row>
    <row r="272" spans="1:12" x14ac:dyDescent="0.2">
      <c r="A272" s="65" t="s">
        <v>10</v>
      </c>
      <c r="B272" s="56"/>
      <c r="C272" s="75" t="s">
        <v>809</v>
      </c>
      <c r="D272" s="75" t="s">
        <v>1061</v>
      </c>
      <c r="E272" s="76" t="s">
        <v>71</v>
      </c>
      <c r="F272" s="76" t="s">
        <v>1354</v>
      </c>
      <c r="G272" s="78" t="s">
        <v>807</v>
      </c>
      <c r="H272" s="97">
        <v>1993</v>
      </c>
      <c r="I272" s="98">
        <v>26469.400390625</v>
      </c>
      <c r="J272" s="98">
        <v>27241.5</v>
      </c>
      <c r="K272" s="79"/>
      <c r="L272" s="60" t="s">
        <v>1061</v>
      </c>
    </row>
    <row r="273" spans="1:12" x14ac:dyDescent="0.2">
      <c r="A273" s="65" t="s">
        <v>10</v>
      </c>
      <c r="B273" s="56"/>
      <c r="C273" s="75" t="s">
        <v>1130</v>
      </c>
      <c r="D273" s="75" t="s">
        <v>1062</v>
      </c>
      <c r="E273" s="76" t="s">
        <v>87</v>
      </c>
      <c r="F273" s="76" t="s">
        <v>1355</v>
      </c>
      <c r="G273" s="78" t="s">
        <v>807</v>
      </c>
      <c r="H273" s="97">
        <v>1999</v>
      </c>
      <c r="I273" s="98">
        <v>12157.400390625</v>
      </c>
      <c r="J273" s="98">
        <v>12751.599609375</v>
      </c>
      <c r="K273" s="79"/>
      <c r="L273" s="60" t="s">
        <v>1062</v>
      </c>
    </row>
    <row r="274" spans="1:12" ht="38.25" x14ac:dyDescent="0.2">
      <c r="A274" s="65" t="s">
        <v>10</v>
      </c>
      <c r="B274" s="56"/>
      <c r="C274" s="75" t="s">
        <v>1063</v>
      </c>
      <c r="D274" s="115" t="s">
        <v>1031</v>
      </c>
      <c r="E274" s="76" t="s">
        <v>2023</v>
      </c>
      <c r="F274" s="76" t="s">
        <v>2024</v>
      </c>
      <c r="G274" s="77" t="s">
        <v>807</v>
      </c>
      <c r="H274" s="97">
        <v>1999</v>
      </c>
      <c r="I274" s="98">
        <v>100854.9375</v>
      </c>
      <c r="J274" s="98">
        <v>106067.265625</v>
      </c>
      <c r="K274" s="79" t="s">
        <v>2025</v>
      </c>
      <c r="L274" s="60" t="s">
        <v>2026</v>
      </c>
    </row>
    <row r="275" spans="1:12" x14ac:dyDescent="0.2">
      <c r="A275" s="65" t="s">
        <v>10</v>
      </c>
      <c r="B275" s="58"/>
      <c r="C275" s="75" t="s">
        <v>453</v>
      </c>
      <c r="D275" s="75" t="s">
        <v>454</v>
      </c>
      <c r="E275" s="76" t="s">
        <v>728</v>
      </c>
      <c r="F275" s="76" t="s">
        <v>1356</v>
      </c>
      <c r="G275" s="78" t="s">
        <v>807</v>
      </c>
      <c r="H275" s="97">
        <v>2004</v>
      </c>
      <c r="I275" s="98">
        <v>27486</v>
      </c>
      <c r="J275" s="98">
        <v>28513</v>
      </c>
      <c r="K275" s="79" t="s">
        <v>471</v>
      </c>
      <c r="L275" s="80" t="s">
        <v>454</v>
      </c>
    </row>
    <row r="276" spans="1:12" ht="25.5" x14ac:dyDescent="0.2">
      <c r="A276" s="65" t="s">
        <v>10</v>
      </c>
      <c r="B276" s="56"/>
      <c r="C276" s="75" t="s">
        <v>53</v>
      </c>
      <c r="D276" s="75" t="s">
        <v>1188</v>
      </c>
      <c r="E276" s="76" t="s">
        <v>1357</v>
      </c>
      <c r="F276" s="76" t="s">
        <v>1357</v>
      </c>
      <c r="G276" s="78" t="s">
        <v>807</v>
      </c>
      <c r="H276" s="161">
        <v>2009</v>
      </c>
      <c r="I276" s="98">
        <v>27394.82</v>
      </c>
      <c r="J276" s="98">
        <v>28513.33</v>
      </c>
      <c r="K276" s="79" t="s">
        <v>1189</v>
      </c>
      <c r="L276" s="80" t="s">
        <v>1188</v>
      </c>
    </row>
    <row r="277" spans="1:12" ht="25.5" x14ac:dyDescent="0.2">
      <c r="A277" s="65" t="s">
        <v>10</v>
      </c>
      <c r="B277" s="56"/>
      <c r="C277" s="75" t="s">
        <v>1691</v>
      </c>
      <c r="D277" s="75" t="s">
        <v>1692</v>
      </c>
      <c r="E277" s="56" t="s">
        <v>1694</v>
      </c>
      <c r="F277" s="56" t="s">
        <v>1721</v>
      </c>
      <c r="G277" s="78" t="s">
        <v>807</v>
      </c>
      <c r="H277" s="97">
        <v>2012</v>
      </c>
      <c r="I277" s="98" t="s">
        <v>1807</v>
      </c>
      <c r="J277" s="98" t="s">
        <v>1807</v>
      </c>
      <c r="K277" s="79" t="s">
        <v>2379</v>
      </c>
      <c r="L277" s="80" t="s">
        <v>1692</v>
      </c>
    </row>
    <row r="278" spans="1:12" ht="51" x14ac:dyDescent="0.2">
      <c r="A278" s="65" t="s">
        <v>10</v>
      </c>
      <c r="B278" s="58"/>
      <c r="C278" s="75" t="s">
        <v>1883</v>
      </c>
      <c r="D278" s="75" t="s">
        <v>2321</v>
      </c>
      <c r="E278" s="56" t="s">
        <v>2472</v>
      </c>
      <c r="F278" s="56" t="s">
        <v>2472</v>
      </c>
      <c r="G278" s="78" t="s">
        <v>807</v>
      </c>
      <c r="H278" s="97">
        <v>2013</v>
      </c>
      <c r="I278" s="98" t="s">
        <v>1807</v>
      </c>
      <c r="J278" s="98" t="s">
        <v>1807</v>
      </c>
      <c r="K278" s="79" t="s">
        <v>2384</v>
      </c>
      <c r="L278" s="80" t="s">
        <v>2321</v>
      </c>
    </row>
    <row r="279" spans="1:12" ht="38.25" x14ac:dyDescent="0.2">
      <c r="A279" s="65" t="s">
        <v>10</v>
      </c>
      <c r="B279" s="58"/>
      <c r="C279" s="75" t="s">
        <v>349</v>
      </c>
      <c r="D279" s="75" t="s">
        <v>980</v>
      </c>
      <c r="E279" s="76" t="s">
        <v>350</v>
      </c>
      <c r="F279" s="76" t="s">
        <v>1330</v>
      </c>
      <c r="G279" s="78" t="s">
        <v>807</v>
      </c>
      <c r="H279" s="97" t="s">
        <v>568</v>
      </c>
      <c r="I279" s="98">
        <v>2418</v>
      </c>
      <c r="J279" s="98">
        <v>2554</v>
      </c>
      <c r="K279" s="79" t="s">
        <v>351</v>
      </c>
      <c r="L279" s="80" t="s">
        <v>980</v>
      </c>
    </row>
    <row r="280" spans="1:12" ht="38.25" x14ac:dyDescent="0.2">
      <c r="A280" s="65" t="s">
        <v>10</v>
      </c>
      <c r="B280" s="56"/>
      <c r="C280" s="75" t="s">
        <v>1930</v>
      </c>
      <c r="D280" s="75" t="s">
        <v>1931</v>
      </c>
      <c r="E280" s="76" t="s">
        <v>1932</v>
      </c>
      <c r="F280" s="76" t="s">
        <v>1932</v>
      </c>
      <c r="G280" s="78" t="s">
        <v>807</v>
      </c>
      <c r="H280" s="97">
        <v>2011</v>
      </c>
      <c r="I280" s="98">
        <v>218.1</v>
      </c>
      <c r="J280" s="98">
        <v>249.17</v>
      </c>
      <c r="K280" s="79" t="s">
        <v>1933</v>
      </c>
      <c r="L280" s="80" t="s">
        <v>1931</v>
      </c>
    </row>
    <row r="281" spans="1:12" x14ac:dyDescent="0.2">
      <c r="A281" s="61" t="s">
        <v>10</v>
      </c>
      <c r="B281" s="74"/>
      <c r="C281" s="75" t="s">
        <v>2111</v>
      </c>
      <c r="D281" s="75" t="s">
        <v>2112</v>
      </c>
      <c r="E281" s="76" t="s">
        <v>2113</v>
      </c>
      <c r="F281" s="77" t="s">
        <v>2118</v>
      </c>
      <c r="G281" s="78" t="s">
        <v>807</v>
      </c>
      <c r="H281" s="97">
        <v>2012</v>
      </c>
      <c r="I281" s="98" t="s">
        <v>568</v>
      </c>
      <c r="J281" s="98" t="s">
        <v>568</v>
      </c>
      <c r="K281" s="79" t="s">
        <v>2114</v>
      </c>
      <c r="L281" s="80" t="s">
        <v>2112</v>
      </c>
    </row>
    <row r="282" spans="1:12" ht="25.5" x14ac:dyDescent="0.2">
      <c r="A282" s="61" t="s">
        <v>10</v>
      </c>
      <c r="B282" s="364" t="s">
        <v>2879</v>
      </c>
      <c r="C282" s="75" t="s">
        <v>2377</v>
      </c>
      <c r="D282" s="75" t="s">
        <v>2407</v>
      </c>
      <c r="E282" s="76" t="s">
        <v>2771</v>
      </c>
      <c r="F282" s="77" t="s">
        <v>2408</v>
      </c>
      <c r="G282" s="78" t="s">
        <v>807</v>
      </c>
      <c r="H282" s="97" t="s">
        <v>1693</v>
      </c>
      <c r="I282" s="98" t="s">
        <v>568</v>
      </c>
      <c r="J282" s="98" t="s">
        <v>568</v>
      </c>
      <c r="K282" s="79" t="s">
        <v>2409</v>
      </c>
      <c r="L282" s="80" t="s">
        <v>2407</v>
      </c>
    </row>
    <row r="283" spans="1:12" ht="25.5" x14ac:dyDescent="0.2">
      <c r="A283" s="61" t="s">
        <v>10</v>
      </c>
      <c r="B283" s="364" t="s">
        <v>2879</v>
      </c>
      <c r="C283" s="75" t="s">
        <v>3051</v>
      </c>
      <c r="D283" s="75" t="s">
        <v>3054</v>
      </c>
      <c r="E283" s="76" t="s">
        <v>3058</v>
      </c>
      <c r="F283" s="77" t="s">
        <v>3055</v>
      </c>
      <c r="G283" s="78" t="s">
        <v>807</v>
      </c>
      <c r="H283" s="97" t="s">
        <v>1693</v>
      </c>
      <c r="I283" s="98" t="s">
        <v>568</v>
      </c>
      <c r="J283" s="98" t="s">
        <v>568</v>
      </c>
      <c r="K283" s="79" t="s">
        <v>3056</v>
      </c>
      <c r="L283" s="80" t="s">
        <v>3054</v>
      </c>
    </row>
    <row r="284" spans="1:12" ht="25.5" x14ac:dyDescent="0.2">
      <c r="A284" s="61" t="s">
        <v>10</v>
      </c>
      <c r="B284" s="364" t="s">
        <v>2879</v>
      </c>
      <c r="C284" s="75" t="s">
        <v>3052</v>
      </c>
      <c r="D284" s="75" t="s">
        <v>3057</v>
      </c>
      <c r="E284" s="76" t="s">
        <v>3059</v>
      </c>
      <c r="F284" s="77" t="s">
        <v>3060</v>
      </c>
      <c r="G284" s="78" t="s">
        <v>807</v>
      </c>
      <c r="H284" s="97" t="s">
        <v>1693</v>
      </c>
      <c r="I284" s="98" t="s">
        <v>568</v>
      </c>
      <c r="J284" s="98" t="s">
        <v>568</v>
      </c>
      <c r="K284" s="79" t="s">
        <v>3056</v>
      </c>
      <c r="L284" s="80" t="s">
        <v>3057</v>
      </c>
    </row>
    <row r="285" spans="1:12" ht="38.25" x14ac:dyDescent="0.2">
      <c r="A285" s="195" t="s">
        <v>3305</v>
      </c>
      <c r="B285" s="102" t="s">
        <v>3633</v>
      </c>
      <c r="C285" s="103" t="s">
        <v>1078</v>
      </c>
      <c r="D285" s="105" t="s">
        <v>388</v>
      </c>
      <c r="E285" s="102" t="s">
        <v>389</v>
      </c>
      <c r="F285" s="102" t="s">
        <v>1332</v>
      </c>
      <c r="G285" s="105" t="s">
        <v>1128</v>
      </c>
      <c r="H285" s="106">
        <v>1971</v>
      </c>
      <c r="I285" s="107">
        <v>11755.43</v>
      </c>
      <c r="J285" s="107">
        <v>12130.24</v>
      </c>
      <c r="K285" s="108" t="s">
        <v>2385</v>
      </c>
      <c r="L285" s="109" t="s">
        <v>1572</v>
      </c>
    </row>
    <row r="286" spans="1:12" ht="38.25" x14ac:dyDescent="0.2">
      <c r="A286" s="195" t="s">
        <v>3305</v>
      </c>
      <c r="B286" s="102" t="s">
        <v>3633</v>
      </c>
      <c r="C286" s="103" t="s">
        <v>1079</v>
      </c>
      <c r="D286" s="105" t="s">
        <v>1119</v>
      </c>
      <c r="E286" s="102" t="s">
        <v>1171</v>
      </c>
      <c r="F286" s="102" t="s">
        <v>1329</v>
      </c>
      <c r="G286" s="105" t="s">
        <v>1128</v>
      </c>
      <c r="H286" s="106">
        <v>1971</v>
      </c>
      <c r="I286" s="107">
        <v>8469.77</v>
      </c>
      <c r="J286" s="107">
        <v>8728.65</v>
      </c>
      <c r="K286" s="108" t="s">
        <v>2385</v>
      </c>
      <c r="L286" s="109" t="s">
        <v>1119</v>
      </c>
    </row>
    <row r="287" spans="1:12" ht="38.25" x14ac:dyDescent="0.2">
      <c r="A287" s="195" t="s">
        <v>3305</v>
      </c>
      <c r="B287" s="102" t="s">
        <v>3633</v>
      </c>
      <c r="C287" s="103" t="s">
        <v>1080</v>
      </c>
      <c r="D287" s="105" t="s">
        <v>150</v>
      </c>
      <c r="E287" s="102" t="s">
        <v>1842</v>
      </c>
      <c r="F287" s="102" t="s">
        <v>1326</v>
      </c>
      <c r="G287" s="105" t="s">
        <v>1128</v>
      </c>
      <c r="H287" s="106">
        <v>1969</v>
      </c>
      <c r="I287" s="107">
        <v>21290.85</v>
      </c>
      <c r="J287" s="107">
        <v>22443.81</v>
      </c>
      <c r="K287" s="108" t="s">
        <v>2385</v>
      </c>
      <c r="L287" s="109" t="s">
        <v>150</v>
      </c>
    </row>
    <row r="288" spans="1:12" ht="38.25" x14ac:dyDescent="0.2">
      <c r="A288" s="195" t="s">
        <v>3305</v>
      </c>
      <c r="B288" s="102" t="s">
        <v>3633</v>
      </c>
      <c r="C288" s="103" t="s">
        <v>1081</v>
      </c>
      <c r="D288" s="105" t="s">
        <v>1106</v>
      </c>
      <c r="E288" s="102" t="s">
        <v>1172</v>
      </c>
      <c r="F288" s="102" t="s">
        <v>1327</v>
      </c>
      <c r="G288" s="105" t="s">
        <v>1128</v>
      </c>
      <c r="H288" s="106">
        <v>1980</v>
      </c>
      <c r="I288" s="107">
        <v>26281.87</v>
      </c>
      <c r="J288" s="107">
        <v>26748.26</v>
      </c>
      <c r="K288" s="108" t="s">
        <v>2385</v>
      </c>
      <c r="L288" s="109" t="s">
        <v>1573</v>
      </c>
    </row>
    <row r="289" spans="1:16" ht="38.25" x14ac:dyDescent="0.2">
      <c r="A289" s="195" t="s">
        <v>3305</v>
      </c>
      <c r="B289" s="102" t="s">
        <v>3633</v>
      </c>
      <c r="C289" s="103" t="s">
        <v>1082</v>
      </c>
      <c r="D289" s="105" t="s">
        <v>390</v>
      </c>
      <c r="E289" s="102" t="s">
        <v>391</v>
      </c>
      <c r="F289" s="102" t="s">
        <v>391</v>
      </c>
      <c r="G289" s="105" t="s">
        <v>1128</v>
      </c>
      <c r="H289" s="106">
        <v>1984</v>
      </c>
      <c r="I289" s="107">
        <v>14772.66</v>
      </c>
      <c r="J289" s="107">
        <v>15057.99</v>
      </c>
      <c r="K289" s="108" t="s">
        <v>2385</v>
      </c>
      <c r="L289" s="109" t="s">
        <v>1574</v>
      </c>
    </row>
    <row r="290" spans="1:16" ht="38.25" x14ac:dyDescent="0.2">
      <c r="A290" s="195" t="s">
        <v>3305</v>
      </c>
      <c r="B290" s="102" t="s">
        <v>3633</v>
      </c>
      <c r="C290" s="103" t="s">
        <v>1083</v>
      </c>
      <c r="D290" s="105" t="s">
        <v>1113</v>
      </c>
      <c r="E290" s="102" t="s">
        <v>1133</v>
      </c>
      <c r="F290" s="102" t="s">
        <v>1133</v>
      </c>
      <c r="G290" s="105" t="s">
        <v>1128</v>
      </c>
      <c r="H290" s="106">
        <v>1992</v>
      </c>
      <c r="I290" s="107">
        <v>75483.37</v>
      </c>
      <c r="J290" s="107">
        <v>77742.25</v>
      </c>
      <c r="K290" s="108" t="s">
        <v>2385</v>
      </c>
      <c r="L290" s="109" t="s">
        <v>1113</v>
      </c>
    </row>
    <row r="291" spans="1:16" ht="38.25" x14ac:dyDescent="0.2">
      <c r="A291" s="195" t="s">
        <v>3305</v>
      </c>
      <c r="B291" s="102" t="s">
        <v>3633</v>
      </c>
      <c r="C291" s="103" t="s">
        <v>1084</v>
      </c>
      <c r="D291" s="105" t="s">
        <v>1114</v>
      </c>
      <c r="E291" s="102" t="s">
        <v>1173</v>
      </c>
      <c r="F291" s="102" t="s">
        <v>1173</v>
      </c>
      <c r="G291" s="105" t="s">
        <v>1128</v>
      </c>
      <c r="H291" s="106">
        <v>1994</v>
      </c>
      <c r="I291" s="107">
        <v>22833.64</v>
      </c>
      <c r="J291" s="107">
        <v>23514.48</v>
      </c>
      <c r="K291" s="108" t="s">
        <v>2385</v>
      </c>
      <c r="L291" s="109" t="s">
        <v>1114</v>
      </c>
    </row>
    <row r="292" spans="1:16" ht="38.25" x14ac:dyDescent="0.2">
      <c r="A292" s="195" t="s">
        <v>3305</v>
      </c>
      <c r="B292" s="102" t="s">
        <v>3633</v>
      </c>
      <c r="C292" s="103" t="s">
        <v>1085</v>
      </c>
      <c r="D292" s="105" t="s">
        <v>1107</v>
      </c>
      <c r="E292" s="102" t="s">
        <v>1174</v>
      </c>
      <c r="F292" s="102" t="s">
        <v>1174</v>
      </c>
      <c r="G292" s="105" t="s">
        <v>1128</v>
      </c>
      <c r="H292" s="106" t="s">
        <v>568</v>
      </c>
      <c r="I292" s="107">
        <v>7031.09</v>
      </c>
      <c r="J292" s="107">
        <v>7263.53</v>
      </c>
      <c r="K292" s="108" t="s">
        <v>2385</v>
      </c>
      <c r="L292" s="109" t="s">
        <v>1107</v>
      </c>
    </row>
    <row r="293" spans="1:16" ht="38.25" x14ac:dyDescent="0.2">
      <c r="A293" s="195" t="s">
        <v>3305</v>
      </c>
      <c r="B293" s="102" t="s">
        <v>3633</v>
      </c>
      <c r="C293" s="103" t="s">
        <v>1086</v>
      </c>
      <c r="D293" s="105" t="s">
        <v>1118</v>
      </c>
      <c r="E293" s="102" t="s">
        <v>1117</v>
      </c>
      <c r="F293" s="102" t="s">
        <v>1117</v>
      </c>
      <c r="G293" s="105" t="s">
        <v>1128</v>
      </c>
      <c r="H293" s="106">
        <v>1977</v>
      </c>
      <c r="I293" s="107">
        <v>2058.56</v>
      </c>
      <c r="J293" s="107">
        <v>2158.06</v>
      </c>
      <c r="K293" s="108" t="s">
        <v>2385</v>
      </c>
      <c r="L293" s="109" t="s">
        <v>1118</v>
      </c>
    </row>
    <row r="294" spans="1:16" ht="38.25" x14ac:dyDescent="0.2">
      <c r="A294" s="195" t="s">
        <v>3305</v>
      </c>
      <c r="B294" s="102" t="s">
        <v>3633</v>
      </c>
      <c r="C294" s="103" t="s">
        <v>1087</v>
      </c>
      <c r="D294" s="105" t="s">
        <v>1108</v>
      </c>
      <c r="E294" s="102" t="s">
        <v>1175</v>
      </c>
      <c r="F294" s="102" t="s">
        <v>1359</v>
      </c>
      <c r="G294" s="105" t="s">
        <v>1128</v>
      </c>
      <c r="H294" s="106">
        <v>1989</v>
      </c>
      <c r="I294" s="107">
        <v>1748.64</v>
      </c>
      <c r="J294" s="107">
        <v>1826</v>
      </c>
      <c r="K294" s="108" t="s">
        <v>2385</v>
      </c>
      <c r="L294" s="109" t="s">
        <v>1575</v>
      </c>
    </row>
    <row r="295" spans="1:16" ht="38.25" x14ac:dyDescent="0.2">
      <c r="A295" s="195" t="s">
        <v>3305</v>
      </c>
      <c r="B295" s="102" t="s">
        <v>3633</v>
      </c>
      <c r="C295" s="103" t="s">
        <v>1088</v>
      </c>
      <c r="D295" s="105" t="s">
        <v>1109</v>
      </c>
      <c r="E295" s="102" t="s">
        <v>1176</v>
      </c>
      <c r="F295" s="102" t="s">
        <v>1360</v>
      </c>
      <c r="G295" s="105" t="s">
        <v>1128</v>
      </c>
      <c r="H295" s="106">
        <v>1989</v>
      </c>
      <c r="I295" s="107">
        <v>1748.64</v>
      </c>
      <c r="J295" s="107">
        <v>1826</v>
      </c>
      <c r="K295" s="108" t="s">
        <v>2385</v>
      </c>
      <c r="L295" s="109" t="s">
        <v>1576</v>
      </c>
    </row>
    <row r="296" spans="1:16" ht="38.25" x14ac:dyDescent="0.2">
      <c r="A296" s="195" t="s">
        <v>3305</v>
      </c>
      <c r="B296" s="102" t="s">
        <v>3633</v>
      </c>
      <c r="C296" s="103" t="s">
        <v>1089</v>
      </c>
      <c r="D296" s="105" t="s">
        <v>1110</v>
      </c>
      <c r="E296" s="102" t="s">
        <v>1177</v>
      </c>
      <c r="F296" s="102" t="s">
        <v>1362</v>
      </c>
      <c r="G296" s="105" t="s">
        <v>1128</v>
      </c>
      <c r="H296" s="106">
        <v>1989</v>
      </c>
      <c r="I296" s="107">
        <v>1748.64</v>
      </c>
      <c r="J296" s="107">
        <v>1826</v>
      </c>
      <c r="K296" s="108" t="s">
        <v>2385</v>
      </c>
      <c r="L296" s="109" t="s">
        <v>1110</v>
      </c>
    </row>
    <row r="297" spans="1:16" ht="38.25" x14ac:dyDescent="0.2">
      <c r="A297" s="195" t="s">
        <v>3305</v>
      </c>
      <c r="B297" s="102" t="s">
        <v>3633</v>
      </c>
      <c r="C297" s="103" t="s">
        <v>1090</v>
      </c>
      <c r="D297" s="105" t="s">
        <v>1120</v>
      </c>
      <c r="E297" s="102" t="s">
        <v>1178</v>
      </c>
      <c r="F297" s="102" t="s">
        <v>1178</v>
      </c>
      <c r="G297" s="105" t="s">
        <v>1128</v>
      </c>
      <c r="H297" s="106">
        <v>1989</v>
      </c>
      <c r="I297" s="107">
        <v>1748.64</v>
      </c>
      <c r="J297" s="107">
        <v>1826</v>
      </c>
      <c r="K297" s="108" t="s">
        <v>2385</v>
      </c>
      <c r="L297" s="109" t="s">
        <v>1120</v>
      </c>
    </row>
    <row r="298" spans="1:16" ht="38.25" x14ac:dyDescent="0.2">
      <c r="A298" s="195" t="s">
        <v>3305</v>
      </c>
      <c r="B298" s="102" t="s">
        <v>3633</v>
      </c>
      <c r="C298" s="103" t="s">
        <v>1091</v>
      </c>
      <c r="D298" s="105" t="s">
        <v>1111</v>
      </c>
      <c r="E298" s="102" t="s">
        <v>1179</v>
      </c>
      <c r="F298" s="102" t="s">
        <v>1339</v>
      </c>
      <c r="G298" s="105" t="s">
        <v>1128</v>
      </c>
      <c r="H298" s="106">
        <v>1989</v>
      </c>
      <c r="I298" s="107">
        <v>4881.47</v>
      </c>
      <c r="J298" s="107">
        <v>5053</v>
      </c>
      <c r="K298" s="108" t="s">
        <v>2385</v>
      </c>
      <c r="L298" s="109" t="s">
        <v>1111</v>
      </c>
    </row>
    <row r="299" spans="1:16" ht="38.25" x14ac:dyDescent="0.2">
      <c r="A299" s="195" t="s">
        <v>3305</v>
      </c>
      <c r="B299" s="102" t="s">
        <v>3633</v>
      </c>
      <c r="C299" s="103" t="s">
        <v>1092</v>
      </c>
      <c r="D299" s="105" t="s">
        <v>1115</v>
      </c>
      <c r="E299" s="102" t="s">
        <v>1180</v>
      </c>
      <c r="F299" s="102" t="s">
        <v>1361</v>
      </c>
      <c r="G299" s="105" t="s">
        <v>1128</v>
      </c>
      <c r="H299" s="106">
        <v>1989</v>
      </c>
      <c r="I299" s="107">
        <v>1748.64</v>
      </c>
      <c r="J299" s="107">
        <v>1826</v>
      </c>
      <c r="K299" s="108" t="s">
        <v>2385</v>
      </c>
      <c r="L299" s="109" t="s">
        <v>1577</v>
      </c>
    </row>
    <row r="300" spans="1:16" ht="38.25" x14ac:dyDescent="0.2">
      <c r="A300" s="195" t="s">
        <v>3305</v>
      </c>
      <c r="B300" s="102" t="s">
        <v>3633</v>
      </c>
      <c r="C300" s="103" t="s">
        <v>1093</v>
      </c>
      <c r="D300" s="105" t="s">
        <v>1112</v>
      </c>
      <c r="E300" s="102" t="s">
        <v>1116</v>
      </c>
      <c r="F300" s="102" t="s">
        <v>1337</v>
      </c>
      <c r="G300" s="105" t="s">
        <v>1128</v>
      </c>
      <c r="H300" s="106">
        <v>1989</v>
      </c>
      <c r="I300" s="107">
        <v>1003.07</v>
      </c>
      <c r="J300" s="107">
        <v>1056.8599999999999</v>
      </c>
      <c r="K300" s="108" t="s">
        <v>2385</v>
      </c>
      <c r="L300" s="109" t="s">
        <v>1112</v>
      </c>
    </row>
    <row r="301" spans="1:16" ht="38.25" x14ac:dyDescent="0.2">
      <c r="A301" s="195" t="s">
        <v>3305</v>
      </c>
      <c r="B301" s="102" t="s">
        <v>3633</v>
      </c>
      <c r="C301" s="103" t="s">
        <v>1094</v>
      </c>
      <c r="D301" s="105" t="s">
        <v>1121</v>
      </c>
      <c r="E301" s="102" t="s">
        <v>1181</v>
      </c>
      <c r="F301" s="102" t="s">
        <v>1338</v>
      </c>
      <c r="G301" s="105" t="s">
        <v>1128</v>
      </c>
      <c r="H301" s="106">
        <v>1989</v>
      </c>
      <c r="I301" s="107">
        <v>621.55999999999995</v>
      </c>
      <c r="J301" s="107">
        <v>672</v>
      </c>
      <c r="K301" s="108" t="s">
        <v>2385</v>
      </c>
      <c r="L301" s="109" t="s">
        <v>1121</v>
      </c>
    </row>
    <row r="302" spans="1:16" ht="38.25" x14ac:dyDescent="0.2">
      <c r="A302" s="195" t="s">
        <v>3305</v>
      </c>
      <c r="B302" s="102" t="s">
        <v>3633</v>
      </c>
      <c r="C302" s="103" t="s">
        <v>1095</v>
      </c>
      <c r="D302" s="105" t="s">
        <v>1122</v>
      </c>
      <c r="E302" s="102" t="s">
        <v>1182</v>
      </c>
      <c r="F302" s="102" t="s">
        <v>1331</v>
      </c>
      <c r="G302" s="105" t="s">
        <v>1128</v>
      </c>
      <c r="H302" s="106">
        <v>1989</v>
      </c>
      <c r="I302" s="107">
        <v>842.11</v>
      </c>
      <c r="J302" s="107">
        <v>901.68</v>
      </c>
      <c r="K302" s="108" t="s">
        <v>2385</v>
      </c>
      <c r="L302" s="109" t="s">
        <v>1122</v>
      </c>
    </row>
    <row r="303" spans="1:16" ht="38.25" x14ac:dyDescent="0.2">
      <c r="A303" s="195" t="s">
        <v>3305</v>
      </c>
      <c r="B303" s="102" t="s">
        <v>3634</v>
      </c>
      <c r="C303" s="103" t="s">
        <v>1096</v>
      </c>
      <c r="D303" s="105" t="s">
        <v>1123</v>
      </c>
      <c r="E303" s="102" t="s">
        <v>1183</v>
      </c>
      <c r="F303" s="102" t="s">
        <v>1336</v>
      </c>
      <c r="G303" s="105" t="s">
        <v>1128</v>
      </c>
      <c r="H303" s="106" t="s">
        <v>568</v>
      </c>
      <c r="I303" s="107">
        <v>0</v>
      </c>
      <c r="J303" s="107">
        <v>0</v>
      </c>
      <c r="K303" s="108" t="s">
        <v>2386</v>
      </c>
      <c r="L303" s="109" t="s">
        <v>1123</v>
      </c>
      <c r="M303" s="43"/>
      <c r="N303" s="43"/>
      <c r="O303" s="43"/>
      <c r="P303" s="43"/>
    </row>
    <row r="304" spans="1:16" x14ac:dyDescent="0.2">
      <c r="A304" s="195" t="s">
        <v>3305</v>
      </c>
      <c r="B304" s="102" t="s">
        <v>3634</v>
      </c>
      <c r="C304" s="103" t="s">
        <v>1097</v>
      </c>
      <c r="D304" s="105" t="s">
        <v>1124</v>
      </c>
      <c r="E304" s="102" t="s">
        <v>1184</v>
      </c>
      <c r="F304" s="102" t="s">
        <v>1335</v>
      </c>
      <c r="G304" s="105" t="s">
        <v>1128</v>
      </c>
      <c r="H304" s="106" t="s">
        <v>568</v>
      </c>
      <c r="I304" s="107">
        <v>0</v>
      </c>
      <c r="J304" s="107">
        <v>0</v>
      </c>
      <c r="K304" s="108" t="s">
        <v>1194</v>
      </c>
      <c r="L304" s="109" t="s">
        <v>1124</v>
      </c>
      <c r="M304" s="43"/>
      <c r="N304" s="43"/>
      <c r="O304" s="43"/>
      <c r="P304" s="43"/>
    </row>
    <row r="305" spans="1:12" ht="25.5" x14ac:dyDescent="0.2">
      <c r="A305" s="195" t="s">
        <v>3305</v>
      </c>
      <c r="B305" s="102" t="s">
        <v>3635</v>
      </c>
      <c r="C305" s="103" t="s">
        <v>1098</v>
      </c>
      <c r="D305" s="105" t="s">
        <v>1125</v>
      </c>
      <c r="E305" s="102" t="s">
        <v>384</v>
      </c>
      <c r="F305" s="102" t="s">
        <v>1417</v>
      </c>
      <c r="G305" s="105" t="s">
        <v>1128</v>
      </c>
      <c r="H305" s="106" t="s">
        <v>568</v>
      </c>
      <c r="I305" s="107" t="s">
        <v>568</v>
      </c>
      <c r="J305" s="107" t="s">
        <v>568</v>
      </c>
      <c r="K305" s="108" t="s">
        <v>2387</v>
      </c>
      <c r="L305" s="109" t="s">
        <v>568</v>
      </c>
    </row>
    <row r="306" spans="1:12" ht="25.5" x14ac:dyDescent="0.2">
      <c r="A306" s="195" t="s">
        <v>3305</v>
      </c>
      <c r="B306" s="102" t="s">
        <v>3636</v>
      </c>
      <c r="C306" s="103" t="s">
        <v>1099</v>
      </c>
      <c r="D306" s="105" t="s">
        <v>1126</v>
      </c>
      <c r="E306" s="102" t="s">
        <v>1185</v>
      </c>
      <c r="F306" s="102" t="s">
        <v>1418</v>
      </c>
      <c r="G306" s="105" t="s">
        <v>1128</v>
      </c>
      <c r="H306" s="106" t="s">
        <v>568</v>
      </c>
      <c r="I306" s="107" t="s">
        <v>568</v>
      </c>
      <c r="J306" s="107" t="s">
        <v>568</v>
      </c>
      <c r="K306" s="108" t="s">
        <v>486</v>
      </c>
      <c r="L306" s="109" t="s">
        <v>1126</v>
      </c>
    </row>
    <row r="307" spans="1:12" x14ac:dyDescent="0.2">
      <c r="A307" s="195" t="s">
        <v>3305</v>
      </c>
      <c r="B307" s="102" t="s">
        <v>3637</v>
      </c>
      <c r="C307" s="103" t="s">
        <v>1100</v>
      </c>
      <c r="D307" s="105" t="s">
        <v>1127</v>
      </c>
      <c r="E307" s="102" t="s">
        <v>1</v>
      </c>
      <c r="F307" s="102" t="s">
        <v>1419</v>
      </c>
      <c r="G307" s="105" t="s">
        <v>1128</v>
      </c>
      <c r="H307" s="106" t="s">
        <v>568</v>
      </c>
      <c r="I307" s="106" t="s">
        <v>568</v>
      </c>
      <c r="J307" s="106" t="s">
        <v>568</v>
      </c>
      <c r="K307" s="108" t="s">
        <v>329</v>
      </c>
      <c r="L307" s="109" t="s">
        <v>568</v>
      </c>
    </row>
    <row r="308" spans="1:12" ht="38.25" x14ac:dyDescent="0.2">
      <c r="A308" s="195" t="s">
        <v>3305</v>
      </c>
      <c r="B308" s="102" t="s">
        <v>3633</v>
      </c>
      <c r="C308" s="103" t="s">
        <v>1101</v>
      </c>
      <c r="D308" s="105" t="s">
        <v>299</v>
      </c>
      <c r="E308" s="102" t="s">
        <v>598</v>
      </c>
      <c r="F308" s="102" t="s">
        <v>1310</v>
      </c>
      <c r="G308" s="105" t="s">
        <v>9</v>
      </c>
      <c r="H308" s="106">
        <v>1986</v>
      </c>
      <c r="I308" s="107">
        <v>83422.52</v>
      </c>
      <c r="J308" s="107">
        <v>85046</v>
      </c>
      <c r="K308" s="108" t="s">
        <v>2389</v>
      </c>
      <c r="L308" s="109" t="s">
        <v>299</v>
      </c>
    </row>
    <row r="309" spans="1:12" ht="25.5" x14ac:dyDescent="0.2">
      <c r="A309" s="195" t="s">
        <v>3305</v>
      </c>
      <c r="B309" s="102" t="s">
        <v>3638</v>
      </c>
      <c r="C309" s="103" t="s">
        <v>1102</v>
      </c>
      <c r="D309" s="105" t="s">
        <v>272</v>
      </c>
      <c r="E309" s="102" t="s">
        <v>599</v>
      </c>
      <c r="F309" s="102" t="s">
        <v>1420</v>
      </c>
      <c r="G309" s="105" t="s">
        <v>182</v>
      </c>
      <c r="H309" s="106" t="s">
        <v>568</v>
      </c>
      <c r="I309" s="106" t="s">
        <v>568</v>
      </c>
      <c r="J309" s="106" t="s">
        <v>568</v>
      </c>
      <c r="K309" s="108" t="s">
        <v>75</v>
      </c>
      <c r="L309" s="109" t="s">
        <v>568</v>
      </c>
    </row>
    <row r="310" spans="1:12" ht="25.5" x14ac:dyDescent="0.2">
      <c r="A310" s="65" t="s">
        <v>3302</v>
      </c>
      <c r="B310" s="56"/>
      <c r="C310" s="63" t="s">
        <v>954</v>
      </c>
      <c r="D310" s="55" t="s">
        <v>956</v>
      </c>
      <c r="E310" s="56" t="s">
        <v>955</v>
      </c>
      <c r="F310" s="56" t="s">
        <v>955</v>
      </c>
      <c r="G310" s="57" t="s">
        <v>267</v>
      </c>
      <c r="H310" s="99" t="s">
        <v>568</v>
      </c>
      <c r="I310" s="99" t="s">
        <v>568</v>
      </c>
      <c r="J310" s="99" t="s">
        <v>568</v>
      </c>
      <c r="K310" s="59" t="s">
        <v>791</v>
      </c>
      <c r="L310" s="60" t="s">
        <v>1578</v>
      </c>
    </row>
    <row r="311" spans="1:12" ht="38.25" x14ac:dyDescent="0.2">
      <c r="A311" s="195" t="s">
        <v>3305</v>
      </c>
      <c r="B311" s="102" t="s">
        <v>3633</v>
      </c>
      <c r="C311" s="103" t="s">
        <v>1103</v>
      </c>
      <c r="D311" s="104" t="s">
        <v>1103</v>
      </c>
      <c r="E311" s="102" t="s">
        <v>1165</v>
      </c>
      <c r="F311" s="102" t="s">
        <v>1363</v>
      </c>
      <c r="G311" s="105" t="s">
        <v>1128</v>
      </c>
      <c r="H311" s="106" t="s">
        <v>568</v>
      </c>
      <c r="I311" s="107" t="s">
        <v>568</v>
      </c>
      <c r="J311" s="107" t="s">
        <v>568</v>
      </c>
      <c r="K311" s="108" t="s">
        <v>2388</v>
      </c>
      <c r="L311" s="109" t="s">
        <v>568</v>
      </c>
    </row>
    <row r="312" spans="1:12" ht="38.25" x14ac:dyDescent="0.2">
      <c r="A312" s="195" t="s">
        <v>3305</v>
      </c>
      <c r="B312" s="102" t="s">
        <v>3633</v>
      </c>
      <c r="C312" s="103" t="s">
        <v>1104</v>
      </c>
      <c r="D312" s="104" t="s">
        <v>1104</v>
      </c>
      <c r="E312" s="102" t="s">
        <v>1166</v>
      </c>
      <c r="F312" s="102" t="s">
        <v>1364</v>
      </c>
      <c r="G312" s="105" t="s">
        <v>1128</v>
      </c>
      <c r="H312" s="106" t="s">
        <v>568</v>
      </c>
      <c r="I312" s="107" t="s">
        <v>568</v>
      </c>
      <c r="J312" s="107" t="s">
        <v>568</v>
      </c>
      <c r="K312" s="108" t="s">
        <v>2388</v>
      </c>
      <c r="L312" s="109" t="s">
        <v>568</v>
      </c>
    </row>
    <row r="313" spans="1:12" ht="38.25" x14ac:dyDescent="0.2">
      <c r="A313" s="195" t="s">
        <v>3305</v>
      </c>
      <c r="B313" s="102" t="s">
        <v>3633</v>
      </c>
      <c r="C313" s="103" t="s">
        <v>1105</v>
      </c>
      <c r="D313" s="104" t="s">
        <v>1105</v>
      </c>
      <c r="E313" s="102" t="s">
        <v>1167</v>
      </c>
      <c r="F313" s="102" t="s">
        <v>1365</v>
      </c>
      <c r="G313" s="105" t="s">
        <v>1128</v>
      </c>
      <c r="H313" s="106" t="s">
        <v>568</v>
      </c>
      <c r="I313" s="107" t="s">
        <v>568</v>
      </c>
      <c r="J313" s="107" t="s">
        <v>568</v>
      </c>
      <c r="K313" s="108" t="s">
        <v>2388</v>
      </c>
      <c r="L313" s="109" t="s">
        <v>568</v>
      </c>
    </row>
    <row r="314" spans="1:12" ht="25.5" x14ac:dyDescent="0.2">
      <c r="A314" s="65" t="s">
        <v>3302</v>
      </c>
      <c r="B314" s="56"/>
      <c r="C314" s="63" t="s">
        <v>646</v>
      </c>
      <c r="D314" s="55" t="s">
        <v>648</v>
      </c>
      <c r="E314" s="56" t="s">
        <v>647</v>
      </c>
      <c r="F314" s="56" t="s">
        <v>1293</v>
      </c>
      <c r="G314" s="57" t="s">
        <v>649</v>
      </c>
      <c r="H314" s="97" t="s">
        <v>568</v>
      </c>
      <c r="I314" s="99">
        <v>15556.7</v>
      </c>
      <c r="J314" s="99">
        <v>16355.1</v>
      </c>
      <c r="K314" s="59" t="s">
        <v>1156</v>
      </c>
      <c r="L314" s="60" t="s">
        <v>1579</v>
      </c>
    </row>
    <row r="315" spans="1:12" ht="25.5" x14ac:dyDescent="0.2">
      <c r="A315" s="195" t="s">
        <v>3305</v>
      </c>
      <c r="B315" s="110" t="s">
        <v>2907</v>
      </c>
      <c r="C315" s="103" t="s">
        <v>141</v>
      </c>
      <c r="D315" s="104" t="s">
        <v>568</v>
      </c>
      <c r="E315" s="102" t="s">
        <v>325</v>
      </c>
      <c r="F315" s="102" t="s">
        <v>1294</v>
      </c>
      <c r="G315" s="105" t="s">
        <v>327</v>
      </c>
      <c r="H315" s="106" t="s">
        <v>568</v>
      </c>
      <c r="I315" s="107" t="s">
        <v>568</v>
      </c>
      <c r="J315" s="107" t="s">
        <v>568</v>
      </c>
      <c r="K315" s="108" t="s">
        <v>324</v>
      </c>
      <c r="L315" s="109" t="s">
        <v>568</v>
      </c>
    </row>
    <row r="316" spans="1:12" ht="25.5" x14ac:dyDescent="0.2">
      <c r="A316" s="195" t="s">
        <v>3305</v>
      </c>
      <c r="B316" s="110" t="s">
        <v>2908</v>
      </c>
      <c r="C316" s="103" t="s">
        <v>21</v>
      </c>
      <c r="D316" s="104" t="s">
        <v>802</v>
      </c>
      <c r="E316" s="102" t="s">
        <v>197</v>
      </c>
      <c r="F316" s="102" t="s">
        <v>1295</v>
      </c>
      <c r="G316" s="105" t="s">
        <v>326</v>
      </c>
      <c r="H316" s="107" t="s">
        <v>568</v>
      </c>
      <c r="I316" s="107" t="s">
        <v>568</v>
      </c>
      <c r="J316" s="107" t="s">
        <v>568</v>
      </c>
      <c r="K316" s="108" t="s">
        <v>328</v>
      </c>
      <c r="L316" s="109" t="s">
        <v>802</v>
      </c>
    </row>
    <row r="317" spans="1:12" x14ac:dyDescent="0.2">
      <c r="A317" s="195" t="s">
        <v>3305</v>
      </c>
      <c r="B317" s="110" t="s">
        <v>2909</v>
      </c>
      <c r="C317" s="103" t="s">
        <v>22</v>
      </c>
      <c r="D317" s="104" t="s">
        <v>905</v>
      </c>
      <c r="E317" s="102" t="s">
        <v>198</v>
      </c>
      <c r="F317" s="102" t="s">
        <v>1296</v>
      </c>
      <c r="G317" s="105" t="s">
        <v>906</v>
      </c>
      <c r="H317" s="107" t="s">
        <v>568</v>
      </c>
      <c r="I317" s="107" t="s">
        <v>568</v>
      </c>
      <c r="J317" s="107" t="s">
        <v>568</v>
      </c>
      <c r="K317" s="108" t="s">
        <v>321</v>
      </c>
      <c r="L317" s="109" t="s">
        <v>905</v>
      </c>
    </row>
    <row r="318" spans="1:12" ht="25.5" x14ac:dyDescent="0.2">
      <c r="A318" s="195" t="s">
        <v>3305</v>
      </c>
      <c r="B318" s="110" t="s">
        <v>2910</v>
      </c>
      <c r="C318" s="103" t="s">
        <v>1134</v>
      </c>
      <c r="D318" s="104" t="s">
        <v>1135</v>
      </c>
      <c r="E318" s="102" t="s">
        <v>337</v>
      </c>
      <c r="F318" s="102" t="s">
        <v>1297</v>
      </c>
      <c r="G318" s="105" t="s">
        <v>2273</v>
      </c>
      <c r="H318" s="106" t="s">
        <v>568</v>
      </c>
      <c r="I318" s="107" t="s">
        <v>568</v>
      </c>
      <c r="J318" s="106" t="s">
        <v>568</v>
      </c>
      <c r="K318" s="108" t="s">
        <v>2797</v>
      </c>
      <c r="L318" s="109" t="s">
        <v>568</v>
      </c>
    </row>
    <row r="319" spans="1:12" ht="25.5" x14ac:dyDescent="0.2">
      <c r="A319" s="195" t="s">
        <v>3305</v>
      </c>
      <c r="B319" s="110" t="s">
        <v>2911</v>
      </c>
      <c r="C319" s="103" t="s">
        <v>951</v>
      </c>
      <c r="D319" s="104" t="s">
        <v>952</v>
      </c>
      <c r="E319" s="102" t="s">
        <v>361</v>
      </c>
      <c r="F319" s="102" t="s">
        <v>1305</v>
      </c>
      <c r="G319" s="105" t="s">
        <v>953</v>
      </c>
      <c r="H319" s="106" t="s">
        <v>568</v>
      </c>
      <c r="I319" s="107">
        <v>14806.7</v>
      </c>
      <c r="J319" s="107">
        <v>15283.5</v>
      </c>
      <c r="K319" s="108" t="s">
        <v>366</v>
      </c>
      <c r="L319" s="109" t="s">
        <v>1580</v>
      </c>
    </row>
    <row r="320" spans="1:12" x14ac:dyDescent="0.2">
      <c r="A320" s="65" t="s">
        <v>3302</v>
      </c>
      <c r="B320" s="56"/>
      <c r="C320" s="63" t="s">
        <v>897</v>
      </c>
      <c r="D320" s="55" t="s">
        <v>899</v>
      </c>
      <c r="E320" s="56" t="s">
        <v>898</v>
      </c>
      <c r="F320" s="56" t="s">
        <v>1303</v>
      </c>
      <c r="G320" s="57" t="s">
        <v>900</v>
      </c>
      <c r="H320" s="97" t="s">
        <v>568</v>
      </c>
      <c r="I320" s="99">
        <v>16799.400000000001</v>
      </c>
      <c r="J320" s="99">
        <v>17514.7</v>
      </c>
      <c r="K320" s="59" t="s">
        <v>367</v>
      </c>
      <c r="L320" s="60" t="s">
        <v>1676</v>
      </c>
    </row>
    <row r="321" spans="1:12" ht="54" customHeight="1" x14ac:dyDescent="0.2">
      <c r="A321" s="65" t="s">
        <v>3302</v>
      </c>
      <c r="B321" s="58" t="s">
        <v>3693</v>
      </c>
      <c r="C321" s="63" t="s">
        <v>3694</v>
      </c>
      <c r="D321" s="55" t="s">
        <v>3694</v>
      </c>
      <c r="E321" s="56" t="s">
        <v>3695</v>
      </c>
      <c r="F321" s="56" t="s">
        <v>3695</v>
      </c>
      <c r="G321" s="57" t="s">
        <v>1807</v>
      </c>
      <c r="H321" s="97" t="s">
        <v>1807</v>
      </c>
      <c r="I321" s="99" t="s">
        <v>1807</v>
      </c>
      <c r="J321" s="99" t="s">
        <v>1807</v>
      </c>
      <c r="K321" s="165" t="s">
        <v>3696</v>
      </c>
      <c r="L321" s="60"/>
    </row>
    <row r="322" spans="1:12" ht="38.25" x14ac:dyDescent="0.2">
      <c r="A322" s="195" t="s">
        <v>3305</v>
      </c>
      <c r="B322" s="110" t="s">
        <v>2912</v>
      </c>
      <c r="C322" s="103" t="s">
        <v>2490</v>
      </c>
      <c r="D322" s="104" t="s">
        <v>2491</v>
      </c>
      <c r="E322" s="102" t="s">
        <v>2492</v>
      </c>
      <c r="F322" s="105" t="s">
        <v>2493</v>
      </c>
      <c r="G322" s="105" t="s">
        <v>2495</v>
      </c>
      <c r="H322" s="106" t="s">
        <v>568</v>
      </c>
      <c r="I322" s="107">
        <v>451</v>
      </c>
      <c r="J322" s="107">
        <v>451</v>
      </c>
      <c r="K322" s="108" t="s">
        <v>2566</v>
      </c>
      <c r="L322" s="109" t="s">
        <v>2491</v>
      </c>
    </row>
    <row r="323" spans="1:12" ht="51" x14ac:dyDescent="0.2">
      <c r="A323" s="195" t="s">
        <v>3305</v>
      </c>
      <c r="B323" s="110" t="s">
        <v>2920</v>
      </c>
      <c r="C323" s="103" t="s">
        <v>563</v>
      </c>
      <c r="D323" s="104" t="s">
        <v>564</v>
      </c>
      <c r="E323" s="102" t="s">
        <v>199</v>
      </c>
      <c r="F323" s="102" t="s">
        <v>199</v>
      </c>
      <c r="G323" s="105" t="s">
        <v>565</v>
      </c>
      <c r="H323" s="106" t="s">
        <v>568</v>
      </c>
      <c r="I323" s="107">
        <v>45001</v>
      </c>
      <c r="J323" s="107">
        <v>45322.400000000001</v>
      </c>
      <c r="K323" s="108" t="s">
        <v>2496</v>
      </c>
      <c r="L323" s="109" t="s">
        <v>1677</v>
      </c>
    </row>
    <row r="324" spans="1:12" ht="25.5" x14ac:dyDescent="0.2">
      <c r="A324" s="65" t="s">
        <v>3302</v>
      </c>
      <c r="B324" s="56"/>
      <c r="C324" s="63" t="s">
        <v>559</v>
      </c>
      <c r="D324" s="55" t="s">
        <v>561</v>
      </c>
      <c r="E324" s="56" t="s">
        <v>560</v>
      </c>
      <c r="F324" s="56" t="s">
        <v>1299</v>
      </c>
      <c r="G324" s="57" t="s">
        <v>562</v>
      </c>
      <c r="H324" s="97" t="s">
        <v>568</v>
      </c>
      <c r="I324" s="99">
        <v>2116.79</v>
      </c>
      <c r="J324" s="99">
        <v>2202.0700000000002</v>
      </c>
      <c r="K324" s="59" t="s">
        <v>1157</v>
      </c>
      <c r="L324" s="60" t="s">
        <v>1678</v>
      </c>
    </row>
    <row r="325" spans="1:12" ht="25.5" x14ac:dyDescent="0.2">
      <c r="A325" s="195" t="s">
        <v>3305</v>
      </c>
      <c r="B325" s="110" t="s">
        <v>2913</v>
      </c>
      <c r="C325" s="103" t="s">
        <v>23</v>
      </c>
      <c r="D325" s="104" t="s">
        <v>993</v>
      </c>
      <c r="E325" s="102" t="s">
        <v>240</v>
      </c>
      <c r="F325" s="102" t="s">
        <v>1366</v>
      </c>
      <c r="G325" s="105" t="s">
        <v>994</v>
      </c>
      <c r="H325" s="107" t="s">
        <v>568</v>
      </c>
      <c r="I325" s="107" t="s">
        <v>568</v>
      </c>
      <c r="J325" s="107" t="s">
        <v>568</v>
      </c>
      <c r="K325" s="108" t="s">
        <v>319</v>
      </c>
      <c r="L325" s="109" t="s">
        <v>993</v>
      </c>
    </row>
    <row r="326" spans="1:12" ht="51" x14ac:dyDescent="0.2">
      <c r="A326" s="195" t="s">
        <v>3305</v>
      </c>
      <c r="B326" s="110" t="s">
        <v>2914</v>
      </c>
      <c r="C326" s="103" t="s">
        <v>963</v>
      </c>
      <c r="D326" s="104" t="s">
        <v>964</v>
      </c>
      <c r="E326" s="102" t="s">
        <v>154</v>
      </c>
      <c r="F326" s="102" t="s">
        <v>1298</v>
      </c>
      <c r="G326" s="105" t="s">
        <v>967</v>
      </c>
      <c r="H326" s="106" t="s">
        <v>568</v>
      </c>
      <c r="I326" s="107">
        <v>1298.33</v>
      </c>
      <c r="J326" s="107">
        <v>1407.73</v>
      </c>
      <c r="K326" s="108" t="s">
        <v>2798</v>
      </c>
      <c r="L326" s="109" t="s">
        <v>964</v>
      </c>
    </row>
    <row r="327" spans="1:12" ht="25.5" x14ac:dyDescent="0.2">
      <c r="A327" s="195" t="s">
        <v>3305</v>
      </c>
      <c r="B327" s="110" t="s">
        <v>2915</v>
      </c>
      <c r="C327" s="103" t="s">
        <v>194</v>
      </c>
      <c r="D327" s="104" t="s">
        <v>1027</v>
      </c>
      <c r="E327" s="102" t="s">
        <v>241</v>
      </c>
      <c r="F327" s="102" t="s">
        <v>1367</v>
      </c>
      <c r="G327" s="105" t="s">
        <v>568</v>
      </c>
      <c r="H327" s="107" t="s">
        <v>568</v>
      </c>
      <c r="I327" s="107" t="s">
        <v>568</v>
      </c>
      <c r="J327" s="107" t="s">
        <v>568</v>
      </c>
      <c r="K327" s="108" t="s">
        <v>318</v>
      </c>
      <c r="L327" s="109" t="s">
        <v>1027</v>
      </c>
    </row>
    <row r="328" spans="1:12" ht="25.5" x14ac:dyDescent="0.2">
      <c r="A328" s="195" t="s">
        <v>3305</v>
      </c>
      <c r="B328" s="110" t="s">
        <v>2916</v>
      </c>
      <c r="C328" s="103" t="s">
        <v>195</v>
      </c>
      <c r="D328" s="104" t="s">
        <v>883</v>
      </c>
      <c r="E328" s="102" t="s">
        <v>242</v>
      </c>
      <c r="F328" s="102" t="s">
        <v>1368</v>
      </c>
      <c r="G328" s="105" t="s">
        <v>311</v>
      </c>
      <c r="H328" s="107" t="s">
        <v>568</v>
      </c>
      <c r="I328" s="107" t="s">
        <v>568</v>
      </c>
      <c r="J328" s="107" t="s">
        <v>568</v>
      </c>
      <c r="K328" s="108" t="s">
        <v>317</v>
      </c>
      <c r="L328" s="109" t="s">
        <v>883</v>
      </c>
    </row>
    <row r="329" spans="1:12" ht="25.5" x14ac:dyDescent="0.2">
      <c r="A329" s="195" t="s">
        <v>3305</v>
      </c>
      <c r="B329" s="110" t="s">
        <v>2917</v>
      </c>
      <c r="C329" s="103" t="s">
        <v>196</v>
      </c>
      <c r="D329" s="104" t="s">
        <v>566</v>
      </c>
      <c r="E329" s="102" t="s">
        <v>309</v>
      </c>
      <c r="F329" s="102" t="s">
        <v>1369</v>
      </c>
      <c r="G329" s="105" t="s">
        <v>310</v>
      </c>
      <c r="H329" s="107" t="s">
        <v>568</v>
      </c>
      <c r="I329" s="107" t="s">
        <v>568</v>
      </c>
      <c r="J329" s="107" t="s">
        <v>568</v>
      </c>
      <c r="K329" s="108" t="s">
        <v>316</v>
      </c>
      <c r="L329" s="109" t="s">
        <v>566</v>
      </c>
    </row>
    <row r="330" spans="1:12" ht="38.25" x14ac:dyDescent="0.2">
      <c r="A330" s="195" t="s">
        <v>3305</v>
      </c>
      <c r="B330" s="110" t="s">
        <v>2921</v>
      </c>
      <c r="C330" s="103" t="s">
        <v>573</v>
      </c>
      <c r="D330" s="104" t="s">
        <v>574</v>
      </c>
      <c r="E330" s="102" t="s">
        <v>1288</v>
      </c>
      <c r="F330" s="102" t="s">
        <v>1288</v>
      </c>
      <c r="G330" s="105" t="s">
        <v>575</v>
      </c>
      <c r="H330" s="106" t="s">
        <v>568</v>
      </c>
      <c r="I330" s="107">
        <v>11544.4</v>
      </c>
      <c r="J330" s="107">
        <v>11883.9</v>
      </c>
      <c r="K330" s="108" t="s">
        <v>1159</v>
      </c>
      <c r="L330" s="109" t="s">
        <v>1581</v>
      </c>
    </row>
    <row r="331" spans="1:12" ht="38.25" x14ac:dyDescent="0.2">
      <c r="A331" s="195" t="s">
        <v>3305</v>
      </c>
      <c r="B331" s="110" t="s">
        <v>2800</v>
      </c>
      <c r="C331" s="103" t="s">
        <v>981</v>
      </c>
      <c r="D331" s="104" t="s">
        <v>982</v>
      </c>
      <c r="E331" s="102" t="s">
        <v>236</v>
      </c>
      <c r="F331" s="102" t="s">
        <v>236</v>
      </c>
      <c r="G331" s="105" t="s">
        <v>381</v>
      </c>
      <c r="H331" s="106" t="s">
        <v>568</v>
      </c>
      <c r="I331" s="107">
        <v>13469.9</v>
      </c>
      <c r="J331" s="107">
        <v>13816.5</v>
      </c>
      <c r="K331" s="108" t="s">
        <v>2799</v>
      </c>
      <c r="L331" s="109" t="s">
        <v>1582</v>
      </c>
    </row>
    <row r="332" spans="1:12" ht="25.5" x14ac:dyDescent="0.2">
      <c r="A332" s="195" t="s">
        <v>3305</v>
      </c>
      <c r="B332" s="110" t="s">
        <v>2918</v>
      </c>
      <c r="C332" s="103" t="s">
        <v>142</v>
      </c>
      <c r="D332" s="104" t="s">
        <v>143</v>
      </c>
      <c r="E332" s="102" t="s">
        <v>338</v>
      </c>
      <c r="F332" s="102" t="s">
        <v>1421</v>
      </c>
      <c r="G332" s="105" t="s">
        <v>144</v>
      </c>
      <c r="H332" s="106" t="s">
        <v>568</v>
      </c>
      <c r="I332" s="107" t="s">
        <v>568</v>
      </c>
      <c r="J332" s="107" t="s">
        <v>568</v>
      </c>
      <c r="K332" s="108" t="s">
        <v>371</v>
      </c>
      <c r="L332" s="109" t="s">
        <v>568</v>
      </c>
    </row>
    <row r="333" spans="1:12" ht="38.25" x14ac:dyDescent="0.2">
      <c r="A333" s="61" t="s">
        <v>3315</v>
      </c>
      <c r="B333" s="58"/>
      <c r="C333" s="63" t="s">
        <v>26</v>
      </c>
      <c r="D333" s="55" t="s">
        <v>3092</v>
      </c>
      <c r="E333" s="56" t="s">
        <v>2985</v>
      </c>
      <c r="F333" s="56" t="s">
        <v>2986</v>
      </c>
      <c r="G333" s="57" t="s">
        <v>1988</v>
      </c>
      <c r="H333" s="99" t="s">
        <v>568</v>
      </c>
      <c r="I333" s="99" t="s">
        <v>568</v>
      </c>
      <c r="J333" s="99" t="s">
        <v>568</v>
      </c>
      <c r="K333" s="59" t="s">
        <v>3766</v>
      </c>
      <c r="L333" s="60" t="s">
        <v>3092</v>
      </c>
    </row>
    <row r="334" spans="1:12" ht="38.25" x14ac:dyDescent="0.2">
      <c r="A334" s="195" t="s">
        <v>3305</v>
      </c>
      <c r="B334" s="102" t="s">
        <v>2919</v>
      </c>
      <c r="C334" s="103" t="s">
        <v>422</v>
      </c>
      <c r="D334" s="104" t="s">
        <v>428</v>
      </c>
      <c r="E334" s="102" t="s">
        <v>1041</v>
      </c>
      <c r="F334" s="102" t="s">
        <v>1304</v>
      </c>
      <c r="G334" s="105" t="s">
        <v>423</v>
      </c>
      <c r="H334" s="106" t="s">
        <v>568</v>
      </c>
      <c r="I334" s="107">
        <v>4556.16</v>
      </c>
      <c r="J334" s="107">
        <v>4954.99</v>
      </c>
      <c r="K334" s="108" t="s">
        <v>1158</v>
      </c>
      <c r="L334" s="109" t="s">
        <v>428</v>
      </c>
    </row>
    <row r="335" spans="1:12" x14ac:dyDescent="0.2">
      <c r="A335" s="195" t="s">
        <v>3305</v>
      </c>
      <c r="B335" s="110" t="s">
        <v>2922</v>
      </c>
      <c r="C335" s="103" t="s">
        <v>1129</v>
      </c>
      <c r="D335" s="104" t="s">
        <v>991</v>
      </c>
      <c r="E335" s="102" t="s">
        <v>339</v>
      </c>
      <c r="F335" s="102" t="s">
        <v>1307</v>
      </c>
      <c r="G335" s="105" t="s">
        <v>992</v>
      </c>
      <c r="H335" s="106" t="s">
        <v>568</v>
      </c>
      <c r="I335" s="107" t="s">
        <v>568</v>
      </c>
      <c r="J335" s="107" t="s">
        <v>568</v>
      </c>
      <c r="K335" s="108" t="s">
        <v>1160</v>
      </c>
      <c r="L335" s="109" t="s">
        <v>991</v>
      </c>
    </row>
    <row r="336" spans="1:12" ht="25.5" x14ac:dyDescent="0.2">
      <c r="A336" s="195" t="s">
        <v>3305</v>
      </c>
      <c r="B336" s="110" t="s">
        <v>2923</v>
      </c>
      <c r="C336" s="103" t="s">
        <v>1015</v>
      </c>
      <c r="D336" s="104" t="s">
        <v>1016</v>
      </c>
      <c r="E336" s="102" t="s">
        <v>362</v>
      </c>
      <c r="F336" s="102" t="s">
        <v>362</v>
      </c>
      <c r="G336" s="105" t="s">
        <v>1017</v>
      </c>
      <c r="H336" s="106" t="s">
        <v>568</v>
      </c>
      <c r="I336" s="107">
        <v>3818.33</v>
      </c>
      <c r="J336" s="107">
        <v>3481.94</v>
      </c>
      <c r="K336" s="108" t="s">
        <v>363</v>
      </c>
      <c r="L336" s="109" t="s">
        <v>1583</v>
      </c>
    </row>
    <row r="337" spans="1:12" ht="25.5" x14ac:dyDescent="0.2">
      <c r="A337" s="195" t="s">
        <v>3305</v>
      </c>
      <c r="B337" s="110" t="s">
        <v>2924</v>
      </c>
      <c r="C337" s="103" t="s">
        <v>25</v>
      </c>
      <c r="D337" s="104" t="s">
        <v>805</v>
      </c>
      <c r="E337" s="102" t="s">
        <v>243</v>
      </c>
      <c r="F337" s="102" t="s">
        <v>1422</v>
      </c>
      <c r="G337" s="105" t="s">
        <v>568</v>
      </c>
      <c r="H337" s="107" t="s">
        <v>568</v>
      </c>
      <c r="I337" s="107" t="s">
        <v>568</v>
      </c>
      <c r="J337" s="107" t="s">
        <v>568</v>
      </c>
      <c r="K337" s="108" t="s">
        <v>315</v>
      </c>
      <c r="L337" s="109" t="s">
        <v>568</v>
      </c>
    </row>
    <row r="338" spans="1:12" ht="25.5" x14ac:dyDescent="0.2">
      <c r="A338" s="195" t="s">
        <v>3305</v>
      </c>
      <c r="B338" s="110" t="s">
        <v>2925</v>
      </c>
      <c r="C338" s="103" t="s">
        <v>892</v>
      </c>
      <c r="D338" s="104" t="s">
        <v>893</v>
      </c>
      <c r="E338" s="102" t="s">
        <v>111</v>
      </c>
      <c r="F338" s="102" t="s">
        <v>1423</v>
      </c>
      <c r="G338" s="105" t="s">
        <v>894</v>
      </c>
      <c r="H338" s="106" t="s">
        <v>568</v>
      </c>
      <c r="I338" s="107">
        <v>4563.07</v>
      </c>
      <c r="J338" s="107" t="s">
        <v>568</v>
      </c>
      <c r="K338" s="108" t="s">
        <v>112</v>
      </c>
      <c r="L338" s="109" t="s">
        <v>893</v>
      </c>
    </row>
    <row r="339" spans="1:12" ht="25.5" x14ac:dyDescent="0.2">
      <c r="A339" s="195" t="s">
        <v>3305</v>
      </c>
      <c r="B339" s="110" t="s">
        <v>2926</v>
      </c>
      <c r="C339" s="103" t="s">
        <v>942</v>
      </c>
      <c r="D339" s="104" t="s">
        <v>943</v>
      </c>
      <c r="E339" s="102" t="s">
        <v>1168</v>
      </c>
      <c r="F339" s="102" t="s">
        <v>1424</v>
      </c>
      <c r="G339" s="105" t="s">
        <v>944</v>
      </c>
      <c r="H339" s="106" t="s">
        <v>568</v>
      </c>
      <c r="I339" s="107">
        <v>2469.87</v>
      </c>
      <c r="J339" s="107" t="s">
        <v>568</v>
      </c>
      <c r="K339" s="108" t="s">
        <v>1169</v>
      </c>
      <c r="L339" s="109" t="s">
        <v>943</v>
      </c>
    </row>
    <row r="340" spans="1:12" ht="25.5" x14ac:dyDescent="0.2">
      <c r="A340" s="195" t="s">
        <v>3305</v>
      </c>
      <c r="B340" s="110" t="s">
        <v>2927</v>
      </c>
      <c r="C340" s="103" t="s">
        <v>633</v>
      </c>
      <c r="D340" s="104" t="s">
        <v>635</v>
      </c>
      <c r="E340" s="102" t="s">
        <v>634</v>
      </c>
      <c r="F340" s="102" t="s">
        <v>1291</v>
      </c>
      <c r="G340" s="105" t="s">
        <v>636</v>
      </c>
      <c r="H340" s="106" t="s">
        <v>568</v>
      </c>
      <c r="I340" s="107" t="s">
        <v>568</v>
      </c>
      <c r="J340" s="107" t="s">
        <v>568</v>
      </c>
      <c r="K340" s="108" t="s">
        <v>1408</v>
      </c>
      <c r="L340" s="109" t="s">
        <v>635</v>
      </c>
    </row>
    <row r="341" spans="1:12" x14ac:dyDescent="0.2">
      <c r="A341" s="195" t="s">
        <v>3305</v>
      </c>
      <c r="B341" s="110" t="s">
        <v>2928</v>
      </c>
      <c r="C341" s="103" t="s">
        <v>957</v>
      </c>
      <c r="D341" s="104" t="s">
        <v>959</v>
      </c>
      <c r="E341" s="102" t="s">
        <v>958</v>
      </c>
      <c r="F341" s="102" t="s">
        <v>1425</v>
      </c>
      <c r="G341" s="105" t="s">
        <v>960</v>
      </c>
      <c r="H341" s="106" t="s">
        <v>568</v>
      </c>
      <c r="I341" s="107" t="s">
        <v>568</v>
      </c>
      <c r="J341" s="107" t="s">
        <v>568</v>
      </c>
      <c r="K341" s="108" t="s">
        <v>372</v>
      </c>
      <c r="L341" s="109" t="s">
        <v>959</v>
      </c>
    </row>
    <row r="342" spans="1:12" ht="25.5" x14ac:dyDescent="0.2">
      <c r="A342" s="195" t="s">
        <v>3305</v>
      </c>
      <c r="B342" s="110" t="s">
        <v>2929</v>
      </c>
      <c r="C342" s="103" t="s">
        <v>1071</v>
      </c>
      <c r="D342" s="104" t="s">
        <v>1075</v>
      </c>
      <c r="E342" s="102" t="s">
        <v>340</v>
      </c>
      <c r="F342" s="102" t="s">
        <v>1426</v>
      </c>
      <c r="G342" s="105" t="s">
        <v>2274</v>
      </c>
      <c r="H342" s="106" t="s">
        <v>568</v>
      </c>
      <c r="I342" s="107" t="s">
        <v>568</v>
      </c>
      <c r="J342" s="107" t="s">
        <v>568</v>
      </c>
      <c r="K342" s="108" t="s">
        <v>481</v>
      </c>
      <c r="L342" s="109" t="s">
        <v>1075</v>
      </c>
    </row>
    <row r="343" spans="1:12" ht="63.75" x14ac:dyDescent="0.2">
      <c r="A343" s="65" t="s">
        <v>3302</v>
      </c>
      <c r="B343" s="56"/>
      <c r="C343" s="63" t="s">
        <v>1070</v>
      </c>
      <c r="D343" s="55" t="s">
        <v>1076</v>
      </c>
      <c r="E343" s="56" t="s">
        <v>2058</v>
      </c>
      <c r="F343" s="56" t="s">
        <v>1292</v>
      </c>
      <c r="G343" s="57" t="s">
        <v>273</v>
      </c>
      <c r="H343" s="97" t="s">
        <v>568</v>
      </c>
      <c r="I343" s="99">
        <v>18943.96</v>
      </c>
      <c r="J343" s="99">
        <v>20780</v>
      </c>
      <c r="K343" s="59" t="s">
        <v>2059</v>
      </c>
      <c r="L343" s="60" t="s">
        <v>1679</v>
      </c>
    </row>
    <row r="344" spans="1:12" ht="60.75" customHeight="1" x14ac:dyDescent="0.2">
      <c r="A344" s="195" t="s">
        <v>3305</v>
      </c>
      <c r="B344" s="102" t="s">
        <v>3639</v>
      </c>
      <c r="C344" s="103" t="s">
        <v>2</v>
      </c>
      <c r="D344" s="104" t="s">
        <v>4</v>
      </c>
      <c r="E344" s="102" t="s">
        <v>5</v>
      </c>
      <c r="F344" s="102" t="s">
        <v>5</v>
      </c>
      <c r="G344" s="105" t="s">
        <v>6</v>
      </c>
      <c r="H344" s="106" t="s">
        <v>568</v>
      </c>
      <c r="I344" s="107" t="s">
        <v>568</v>
      </c>
      <c r="J344" s="107" t="s">
        <v>568</v>
      </c>
      <c r="K344" s="108" t="s">
        <v>2439</v>
      </c>
      <c r="L344" s="109" t="s">
        <v>4</v>
      </c>
    </row>
    <row r="345" spans="1:12" ht="25.5" x14ac:dyDescent="0.2">
      <c r="A345" s="195" t="s">
        <v>3305</v>
      </c>
      <c r="B345" s="110" t="s">
        <v>2800</v>
      </c>
      <c r="C345" s="103" t="s">
        <v>3</v>
      </c>
      <c r="D345" s="104" t="s">
        <v>7</v>
      </c>
      <c r="E345" s="102" t="s">
        <v>430</v>
      </c>
      <c r="F345" s="102" t="s">
        <v>1427</v>
      </c>
      <c r="G345" s="105" t="s">
        <v>8</v>
      </c>
      <c r="H345" s="106" t="s">
        <v>568</v>
      </c>
      <c r="I345" s="107" t="s">
        <v>568</v>
      </c>
      <c r="J345" s="107" t="s">
        <v>568</v>
      </c>
      <c r="K345" s="108" t="s">
        <v>490</v>
      </c>
      <c r="L345" s="109" t="s">
        <v>7</v>
      </c>
    </row>
    <row r="346" spans="1:12" ht="25.5" x14ac:dyDescent="0.2">
      <c r="A346" s="195" t="s">
        <v>3305</v>
      </c>
      <c r="B346" s="110" t="s">
        <v>2801</v>
      </c>
      <c r="C346" s="103" t="s">
        <v>31</v>
      </c>
      <c r="D346" s="104" t="s">
        <v>37</v>
      </c>
      <c r="E346" s="102" t="s">
        <v>158</v>
      </c>
      <c r="F346" s="102" t="s">
        <v>1428</v>
      </c>
      <c r="G346" s="105" t="s">
        <v>34</v>
      </c>
      <c r="H346" s="106" t="s">
        <v>568</v>
      </c>
      <c r="I346" s="107" t="s">
        <v>568</v>
      </c>
      <c r="J346" s="107" t="s">
        <v>568</v>
      </c>
      <c r="K346" s="108" t="s">
        <v>370</v>
      </c>
      <c r="L346" s="109" t="s">
        <v>568</v>
      </c>
    </row>
    <row r="347" spans="1:12" x14ac:dyDescent="0.2">
      <c r="A347" s="195" t="s">
        <v>3305</v>
      </c>
      <c r="B347" s="110" t="s">
        <v>2802</v>
      </c>
      <c r="C347" s="103" t="s">
        <v>32</v>
      </c>
      <c r="D347" s="104" t="s">
        <v>38</v>
      </c>
      <c r="E347" s="102" t="s">
        <v>159</v>
      </c>
      <c r="F347" s="102" t="s">
        <v>159</v>
      </c>
      <c r="G347" s="105" t="s">
        <v>35</v>
      </c>
      <c r="H347" s="106" t="s">
        <v>568</v>
      </c>
      <c r="I347" s="107" t="s">
        <v>568</v>
      </c>
      <c r="J347" s="107" t="s">
        <v>568</v>
      </c>
      <c r="K347" s="108" t="s">
        <v>163</v>
      </c>
      <c r="L347" s="109" t="s">
        <v>568</v>
      </c>
    </row>
    <row r="348" spans="1:12" ht="25.5" x14ac:dyDescent="0.2">
      <c r="A348" s="195" t="s">
        <v>3305</v>
      </c>
      <c r="B348" s="110" t="s">
        <v>2803</v>
      </c>
      <c r="C348" s="103" t="s">
        <v>33</v>
      </c>
      <c r="D348" s="104" t="s">
        <v>39</v>
      </c>
      <c r="E348" s="102" t="s">
        <v>160</v>
      </c>
      <c r="F348" s="102" t="s">
        <v>160</v>
      </c>
      <c r="G348" s="105" t="s">
        <v>36</v>
      </c>
      <c r="H348" s="106" t="s">
        <v>568</v>
      </c>
      <c r="I348" s="107" t="s">
        <v>568</v>
      </c>
      <c r="J348" s="107" t="s">
        <v>568</v>
      </c>
      <c r="K348" s="108" t="s">
        <v>161</v>
      </c>
      <c r="L348" s="109" t="s">
        <v>568</v>
      </c>
    </row>
    <row r="349" spans="1:12" ht="38.25" x14ac:dyDescent="0.2">
      <c r="A349" s="199" t="s">
        <v>3302</v>
      </c>
      <c r="B349" s="138"/>
      <c r="C349" s="139" t="s">
        <v>300</v>
      </c>
      <c r="D349" s="140" t="s">
        <v>302</v>
      </c>
      <c r="E349" s="141" t="s">
        <v>165</v>
      </c>
      <c r="F349" s="141" t="s">
        <v>1429</v>
      </c>
      <c r="G349" s="142" t="s">
        <v>301</v>
      </c>
      <c r="H349" s="143" t="s">
        <v>568</v>
      </c>
      <c r="I349" s="144" t="s">
        <v>568</v>
      </c>
      <c r="J349" s="144" t="s">
        <v>568</v>
      </c>
      <c r="K349" s="145" t="s">
        <v>164</v>
      </c>
      <c r="L349" s="162" t="s">
        <v>302</v>
      </c>
    </row>
    <row r="350" spans="1:12" ht="25.5" x14ac:dyDescent="0.2">
      <c r="A350" s="195" t="s">
        <v>3305</v>
      </c>
      <c r="B350" s="102" t="s">
        <v>2804</v>
      </c>
      <c r="C350" s="103" t="s">
        <v>334</v>
      </c>
      <c r="D350" s="104" t="s">
        <v>335</v>
      </c>
      <c r="E350" s="102" t="s">
        <v>1607</v>
      </c>
      <c r="F350" s="102" t="s">
        <v>1300</v>
      </c>
      <c r="G350" s="105" t="s">
        <v>336</v>
      </c>
      <c r="H350" s="106" t="s">
        <v>568</v>
      </c>
      <c r="I350" s="107">
        <v>11424.2</v>
      </c>
      <c r="J350" s="107">
        <v>11739.9</v>
      </c>
      <c r="K350" s="108" t="s">
        <v>162</v>
      </c>
      <c r="L350" s="109" t="s">
        <v>568</v>
      </c>
    </row>
    <row r="351" spans="1:12" ht="25.5" x14ac:dyDescent="0.2">
      <c r="A351" s="195" t="s">
        <v>3305</v>
      </c>
      <c r="B351" s="102" t="s">
        <v>2805</v>
      </c>
      <c r="C351" s="103" t="s">
        <v>440</v>
      </c>
      <c r="D351" s="104" t="s">
        <v>441</v>
      </c>
      <c r="E351" s="102" t="s">
        <v>1844</v>
      </c>
      <c r="F351" s="102" t="s">
        <v>1286</v>
      </c>
      <c r="G351" s="105" t="s">
        <v>442</v>
      </c>
      <c r="H351" s="106" t="s">
        <v>568</v>
      </c>
      <c r="I351" s="107" t="s">
        <v>568</v>
      </c>
      <c r="J351" s="107" t="s">
        <v>568</v>
      </c>
      <c r="K351" s="108" t="s">
        <v>1600</v>
      </c>
      <c r="L351" s="109" t="s">
        <v>568</v>
      </c>
    </row>
    <row r="352" spans="1:12" x14ac:dyDescent="0.2">
      <c r="A352" s="199" t="s">
        <v>3302</v>
      </c>
      <c r="B352" s="141"/>
      <c r="C352" s="139" t="s">
        <v>487</v>
      </c>
      <c r="D352" s="140" t="s">
        <v>1400</v>
      </c>
      <c r="E352" s="141" t="s">
        <v>1401</v>
      </c>
      <c r="F352" s="141" t="s">
        <v>1402</v>
      </c>
      <c r="G352" s="142" t="s">
        <v>393</v>
      </c>
      <c r="H352" s="143">
        <v>1989</v>
      </c>
      <c r="I352" s="144" t="s">
        <v>568</v>
      </c>
      <c r="J352" s="144">
        <v>720</v>
      </c>
      <c r="K352" s="145" t="s">
        <v>489</v>
      </c>
      <c r="L352" s="146" t="s">
        <v>568</v>
      </c>
    </row>
    <row r="353" spans="1:12" ht="25.5" x14ac:dyDescent="0.2">
      <c r="A353" s="65" t="s">
        <v>3302</v>
      </c>
      <c r="B353" s="58"/>
      <c r="C353" s="63" t="s">
        <v>373</v>
      </c>
      <c r="D353" s="55" t="s">
        <v>376</v>
      </c>
      <c r="E353" s="56" t="s">
        <v>1287</v>
      </c>
      <c r="F353" s="56" t="s">
        <v>1287</v>
      </c>
      <c r="G353" s="57" t="s">
        <v>2275</v>
      </c>
      <c r="H353" s="97">
        <v>2005</v>
      </c>
      <c r="I353" s="99">
        <v>534.17999999999995</v>
      </c>
      <c r="J353" s="99">
        <v>5556.02</v>
      </c>
      <c r="K353" s="59" t="s">
        <v>1161</v>
      </c>
      <c r="L353" s="60" t="s">
        <v>376</v>
      </c>
    </row>
    <row r="354" spans="1:12" ht="51" x14ac:dyDescent="0.2">
      <c r="A354" s="195" t="s">
        <v>3305</v>
      </c>
      <c r="B354" s="102" t="s">
        <v>2806</v>
      </c>
      <c r="C354" s="103" t="s">
        <v>374</v>
      </c>
      <c r="D354" s="104" t="s">
        <v>377</v>
      </c>
      <c r="E354" s="102" t="s">
        <v>482</v>
      </c>
      <c r="F354" s="102" t="s">
        <v>1370</v>
      </c>
      <c r="G354" s="105" t="s">
        <v>375</v>
      </c>
      <c r="H354" s="106" t="s">
        <v>568</v>
      </c>
      <c r="I354" s="107" t="s">
        <v>568</v>
      </c>
      <c r="J354" s="107" t="s">
        <v>568</v>
      </c>
      <c r="K354" s="108" t="s">
        <v>1845</v>
      </c>
      <c r="L354" s="109" t="s">
        <v>377</v>
      </c>
    </row>
    <row r="355" spans="1:12" ht="25.5" x14ac:dyDescent="0.2">
      <c r="A355" s="195" t="s">
        <v>3305</v>
      </c>
      <c r="B355" s="110" t="s">
        <v>2930</v>
      </c>
      <c r="C355" s="103" t="s">
        <v>378</v>
      </c>
      <c r="D355" s="104" t="s">
        <v>380</v>
      </c>
      <c r="E355" s="102" t="s">
        <v>1698</v>
      </c>
      <c r="F355" s="102" t="s">
        <v>1699</v>
      </c>
      <c r="G355" s="105" t="s">
        <v>379</v>
      </c>
      <c r="H355" s="106" t="s">
        <v>568</v>
      </c>
      <c r="I355" s="107" t="s">
        <v>568</v>
      </c>
      <c r="J355" s="107" t="s">
        <v>568</v>
      </c>
      <c r="K355" s="108" t="s">
        <v>2699</v>
      </c>
      <c r="L355" s="109" t="s">
        <v>380</v>
      </c>
    </row>
    <row r="356" spans="1:12" ht="38.25" x14ac:dyDescent="0.2">
      <c r="A356" s="65" t="s">
        <v>3302</v>
      </c>
      <c r="B356" s="58"/>
      <c r="C356" s="63" t="s">
        <v>483</v>
      </c>
      <c r="D356" s="55" t="s">
        <v>484</v>
      </c>
      <c r="E356" s="56" t="s">
        <v>538</v>
      </c>
      <c r="F356" s="56" t="s">
        <v>1301</v>
      </c>
      <c r="G356" s="57" t="s">
        <v>485</v>
      </c>
      <c r="H356" s="97" t="s">
        <v>568</v>
      </c>
      <c r="I356" s="99">
        <v>74675.27</v>
      </c>
      <c r="J356" s="99">
        <v>108108.04</v>
      </c>
      <c r="K356" s="59" t="s">
        <v>2637</v>
      </c>
      <c r="L356" s="60" t="s">
        <v>484</v>
      </c>
    </row>
    <row r="357" spans="1:12" ht="51" x14ac:dyDescent="0.2">
      <c r="A357" s="65" t="s">
        <v>3315</v>
      </c>
      <c r="B357" s="58"/>
      <c r="C357" s="63" t="s">
        <v>79</v>
      </c>
      <c r="D357" s="55" t="s">
        <v>80</v>
      </c>
      <c r="E357" s="56" t="s">
        <v>3314</v>
      </c>
      <c r="F357" s="56" t="s">
        <v>3065</v>
      </c>
      <c r="G357" s="57" t="s">
        <v>81</v>
      </c>
      <c r="H357" s="97" t="s">
        <v>568</v>
      </c>
      <c r="I357" s="99" t="s">
        <v>568</v>
      </c>
      <c r="J357" s="99" t="s">
        <v>568</v>
      </c>
      <c r="K357" s="59" t="s">
        <v>3066</v>
      </c>
      <c r="L357" s="60" t="s">
        <v>80</v>
      </c>
    </row>
    <row r="358" spans="1:12" ht="66.75" customHeight="1" x14ac:dyDescent="0.2">
      <c r="A358" s="61" t="s">
        <v>3302</v>
      </c>
      <c r="B358" s="58"/>
      <c r="C358" s="63" t="s">
        <v>171</v>
      </c>
      <c r="D358" s="55" t="s">
        <v>172</v>
      </c>
      <c r="E358" s="56" t="s">
        <v>173</v>
      </c>
      <c r="F358" s="57" t="s">
        <v>1289</v>
      </c>
      <c r="G358" s="57" t="s">
        <v>174</v>
      </c>
      <c r="H358" s="97">
        <v>2006</v>
      </c>
      <c r="I358" s="99">
        <v>6649.31</v>
      </c>
      <c r="J358" s="99">
        <v>7523</v>
      </c>
      <c r="K358" s="59" t="s">
        <v>2555</v>
      </c>
      <c r="L358" s="60" t="s">
        <v>172</v>
      </c>
    </row>
    <row r="359" spans="1:12" ht="38.25" x14ac:dyDescent="0.2">
      <c r="A359" s="61" t="s">
        <v>3302</v>
      </c>
      <c r="B359" s="58"/>
      <c r="C359" s="63" t="s">
        <v>2550</v>
      </c>
      <c r="D359" s="55" t="s">
        <v>2551</v>
      </c>
      <c r="E359" s="56" t="s">
        <v>2552</v>
      </c>
      <c r="F359" s="57" t="s">
        <v>2553</v>
      </c>
      <c r="G359" s="57" t="s">
        <v>2638</v>
      </c>
      <c r="H359" s="97">
        <v>2015</v>
      </c>
      <c r="I359" s="99" t="s">
        <v>568</v>
      </c>
      <c r="J359" s="99" t="s">
        <v>568</v>
      </c>
      <c r="K359" s="59" t="s">
        <v>2556</v>
      </c>
      <c r="L359" s="60" t="s">
        <v>2551</v>
      </c>
    </row>
    <row r="360" spans="1:12" x14ac:dyDescent="0.2">
      <c r="A360" s="195" t="s">
        <v>3305</v>
      </c>
      <c r="B360" s="110" t="s">
        <v>2931</v>
      </c>
      <c r="C360" s="103" t="s">
        <v>24</v>
      </c>
      <c r="D360" s="104" t="s">
        <v>794</v>
      </c>
      <c r="E360" s="102" t="s">
        <v>244</v>
      </c>
      <c r="F360" s="102" t="s">
        <v>1430</v>
      </c>
      <c r="G360" s="105" t="s">
        <v>795</v>
      </c>
      <c r="H360" s="107" t="s">
        <v>568</v>
      </c>
      <c r="I360" s="107" t="s">
        <v>568</v>
      </c>
      <c r="J360" s="107" t="s">
        <v>568</v>
      </c>
      <c r="K360" s="108" t="s">
        <v>332</v>
      </c>
      <c r="L360" s="109" t="s">
        <v>794</v>
      </c>
    </row>
    <row r="361" spans="1:12" ht="51" x14ac:dyDescent="0.2">
      <c r="A361" s="195" t="s">
        <v>3305</v>
      </c>
      <c r="B361" s="110" t="s">
        <v>2921</v>
      </c>
      <c r="C361" s="103" t="s">
        <v>931</v>
      </c>
      <c r="D361" s="104" t="s">
        <v>932</v>
      </c>
      <c r="E361" s="102" t="s">
        <v>1865</v>
      </c>
      <c r="F361" s="102" t="s">
        <v>1306</v>
      </c>
      <c r="G361" s="105" t="s">
        <v>936</v>
      </c>
      <c r="H361" s="106" t="s">
        <v>568</v>
      </c>
      <c r="I361" s="107">
        <v>1650.32</v>
      </c>
      <c r="J361" s="107">
        <v>1916.2</v>
      </c>
      <c r="K361" s="108" t="s">
        <v>1846</v>
      </c>
      <c r="L361" s="109" t="s">
        <v>932</v>
      </c>
    </row>
    <row r="362" spans="1:12" ht="38.25" x14ac:dyDescent="0.2">
      <c r="A362" s="197" t="s">
        <v>488</v>
      </c>
      <c r="B362" s="127"/>
      <c r="C362" s="120" t="s">
        <v>169</v>
      </c>
      <c r="D362" s="121" t="s">
        <v>170</v>
      </c>
      <c r="E362" s="119" t="s">
        <v>1431</v>
      </c>
      <c r="F362" s="119" t="s">
        <v>1371</v>
      </c>
      <c r="G362" s="122" t="s">
        <v>1624</v>
      </c>
      <c r="H362" s="123" t="s">
        <v>568</v>
      </c>
      <c r="I362" s="124" t="s">
        <v>568</v>
      </c>
      <c r="J362" s="124" t="s">
        <v>568</v>
      </c>
      <c r="K362" s="125" t="s">
        <v>2471</v>
      </c>
      <c r="L362" s="126" t="s">
        <v>568</v>
      </c>
    </row>
    <row r="363" spans="1:12" ht="51" x14ac:dyDescent="0.2">
      <c r="A363" s="195" t="s">
        <v>3305</v>
      </c>
      <c r="B363" s="110" t="s">
        <v>2932</v>
      </c>
      <c r="C363" s="103" t="s">
        <v>1190</v>
      </c>
      <c r="D363" s="104" t="s">
        <v>1191</v>
      </c>
      <c r="E363" s="102" t="s">
        <v>1413</v>
      </c>
      <c r="F363" s="102" t="s">
        <v>1413</v>
      </c>
      <c r="G363" s="105" t="s">
        <v>2010</v>
      </c>
      <c r="H363" s="106" t="s">
        <v>568</v>
      </c>
      <c r="I363" s="163" t="s">
        <v>1192</v>
      </c>
      <c r="J363" s="163" t="s">
        <v>1193</v>
      </c>
      <c r="K363" s="108" t="s">
        <v>2838</v>
      </c>
      <c r="L363" s="109" t="s">
        <v>1191</v>
      </c>
    </row>
    <row r="364" spans="1:12" ht="80.25" customHeight="1" x14ac:dyDescent="0.2">
      <c r="A364" s="65" t="s">
        <v>3302</v>
      </c>
      <c r="B364" s="58"/>
      <c r="C364" s="63" t="s">
        <v>1212</v>
      </c>
      <c r="D364" s="55" t="s">
        <v>3163</v>
      </c>
      <c r="E364" s="56" t="s">
        <v>3614</v>
      </c>
      <c r="F364" s="56" t="s">
        <v>3614</v>
      </c>
      <c r="G364" s="57" t="s">
        <v>1217</v>
      </c>
      <c r="H364" s="97" t="s">
        <v>1218</v>
      </c>
      <c r="I364" s="148" t="s">
        <v>1192</v>
      </c>
      <c r="J364" s="148" t="s">
        <v>1192</v>
      </c>
      <c r="K364" s="59" t="s">
        <v>3159</v>
      </c>
      <c r="L364" s="360" t="s">
        <v>3164</v>
      </c>
    </row>
    <row r="365" spans="1:12" ht="51" x14ac:dyDescent="0.2">
      <c r="A365" s="65" t="s">
        <v>3302</v>
      </c>
      <c r="B365" s="58"/>
      <c r="C365" s="63" t="s">
        <v>1213</v>
      </c>
      <c r="D365" s="55" t="s">
        <v>1695</v>
      </c>
      <c r="E365" s="56" t="s">
        <v>2362</v>
      </c>
      <c r="F365" s="56" t="s">
        <v>2363</v>
      </c>
      <c r="G365" s="57" t="s">
        <v>2820</v>
      </c>
      <c r="H365" s="97" t="s">
        <v>568</v>
      </c>
      <c r="I365" s="148" t="s">
        <v>1192</v>
      </c>
      <c r="J365" s="148" t="s">
        <v>1192</v>
      </c>
      <c r="K365" s="59" t="s">
        <v>1704</v>
      </c>
      <c r="L365" s="360" t="s">
        <v>1705</v>
      </c>
    </row>
    <row r="366" spans="1:12" ht="25.5" x14ac:dyDescent="0.2">
      <c r="A366" s="65" t="s">
        <v>3302</v>
      </c>
      <c r="B366" s="58"/>
      <c r="C366" s="63" t="s">
        <v>2364</v>
      </c>
      <c r="D366" s="55" t="s">
        <v>2367</v>
      </c>
      <c r="E366" s="56" t="s">
        <v>2475</v>
      </c>
      <c r="F366" s="56" t="s">
        <v>2365</v>
      </c>
      <c r="G366" s="57" t="s">
        <v>2865</v>
      </c>
      <c r="H366" s="97" t="s">
        <v>568</v>
      </c>
      <c r="I366" s="148" t="s">
        <v>1192</v>
      </c>
      <c r="J366" s="148" t="s">
        <v>1192</v>
      </c>
      <c r="K366" s="59" t="s">
        <v>2366</v>
      </c>
      <c r="L366" s="60" t="s">
        <v>1931</v>
      </c>
    </row>
    <row r="367" spans="1:12" ht="51" x14ac:dyDescent="0.2">
      <c r="A367" s="65" t="s">
        <v>3302</v>
      </c>
      <c r="B367" s="58"/>
      <c r="C367" s="63" t="s">
        <v>1214</v>
      </c>
      <c r="D367" s="55" t="s">
        <v>1696</v>
      </c>
      <c r="E367" s="56" t="s">
        <v>1700</v>
      </c>
      <c r="F367" s="56" t="s">
        <v>1701</v>
      </c>
      <c r="G367" s="57" t="s">
        <v>1219</v>
      </c>
      <c r="H367" s="97" t="s">
        <v>568</v>
      </c>
      <c r="I367" s="148" t="s">
        <v>1192</v>
      </c>
      <c r="J367" s="148" t="s">
        <v>1192</v>
      </c>
      <c r="K367" s="59" t="s">
        <v>1704</v>
      </c>
      <c r="L367" s="360" t="s">
        <v>1706</v>
      </c>
    </row>
    <row r="368" spans="1:12" ht="51" x14ac:dyDescent="0.2">
      <c r="A368" s="65" t="s">
        <v>3302</v>
      </c>
      <c r="B368" s="58"/>
      <c r="C368" s="63" t="s">
        <v>1215</v>
      </c>
      <c r="D368" s="55" t="s">
        <v>1697</v>
      </c>
      <c r="E368" s="56" t="s">
        <v>1702</v>
      </c>
      <c r="F368" s="56" t="s">
        <v>1703</v>
      </c>
      <c r="G368" s="57" t="s">
        <v>1220</v>
      </c>
      <c r="H368" s="97" t="s">
        <v>568</v>
      </c>
      <c r="I368" s="148" t="s">
        <v>1192</v>
      </c>
      <c r="J368" s="148" t="s">
        <v>1192</v>
      </c>
      <c r="K368" s="59" t="s">
        <v>1704</v>
      </c>
      <c r="L368" s="360" t="s">
        <v>1707</v>
      </c>
    </row>
    <row r="369" spans="1:12" s="43" customFormat="1" ht="25.5" x14ac:dyDescent="0.2">
      <c r="A369" s="195" t="s">
        <v>3305</v>
      </c>
      <c r="B369" s="110" t="s">
        <v>2807</v>
      </c>
      <c r="C369" s="103" t="s">
        <v>1216</v>
      </c>
      <c r="D369" s="104" t="s">
        <v>1223</v>
      </c>
      <c r="E369" s="102" t="s">
        <v>1221</v>
      </c>
      <c r="F369" s="102" t="s">
        <v>1372</v>
      </c>
      <c r="G369" s="105" t="s">
        <v>1222</v>
      </c>
      <c r="H369" s="106" t="s">
        <v>568</v>
      </c>
      <c r="I369" s="163" t="s">
        <v>1192</v>
      </c>
      <c r="J369" s="163" t="s">
        <v>1192</v>
      </c>
      <c r="K369" s="108" t="s">
        <v>1399</v>
      </c>
      <c r="L369" s="109" t="s">
        <v>1223</v>
      </c>
    </row>
    <row r="370" spans="1:12" x14ac:dyDescent="0.2">
      <c r="A370" s="65" t="s">
        <v>3302</v>
      </c>
      <c r="B370" s="58"/>
      <c r="C370" s="63" t="s">
        <v>1378</v>
      </c>
      <c r="D370" s="55" t="s">
        <v>1379</v>
      </c>
      <c r="E370" s="56" t="s">
        <v>1380</v>
      </c>
      <c r="F370" s="56" t="s">
        <v>1381</v>
      </c>
      <c r="G370" s="57" t="s">
        <v>1382</v>
      </c>
      <c r="H370" s="97" t="s">
        <v>568</v>
      </c>
      <c r="I370" s="148" t="s">
        <v>1192</v>
      </c>
      <c r="J370" s="148" t="s">
        <v>1192</v>
      </c>
      <c r="K370" s="59" t="s">
        <v>1383</v>
      </c>
      <c r="L370" s="60" t="s">
        <v>1379</v>
      </c>
    </row>
    <row r="371" spans="1:12" ht="25.5" x14ac:dyDescent="0.2">
      <c r="A371" s="195" t="s">
        <v>3305</v>
      </c>
      <c r="B371" s="110" t="s">
        <v>2821</v>
      </c>
      <c r="C371" s="103" t="s">
        <v>1527</v>
      </c>
      <c r="D371" s="104" t="s">
        <v>1531</v>
      </c>
      <c r="E371" s="102" t="s">
        <v>1528</v>
      </c>
      <c r="F371" s="102" t="s">
        <v>1529</v>
      </c>
      <c r="G371" s="105" t="s">
        <v>1530</v>
      </c>
      <c r="H371" s="106" t="s">
        <v>568</v>
      </c>
      <c r="I371" s="163" t="s">
        <v>1192</v>
      </c>
      <c r="J371" s="163" t="s">
        <v>1192</v>
      </c>
      <c r="K371" s="108" t="s">
        <v>2306</v>
      </c>
      <c r="L371" s="109" t="s">
        <v>1531</v>
      </c>
    </row>
    <row r="372" spans="1:12" x14ac:dyDescent="0.2">
      <c r="A372" s="65" t="s">
        <v>3302</v>
      </c>
      <c r="B372" s="58"/>
      <c r="C372" s="63" t="s">
        <v>1621</v>
      </c>
      <c r="D372" s="55" t="s">
        <v>1622</v>
      </c>
      <c r="E372" s="56" t="s">
        <v>1630</v>
      </c>
      <c r="F372" s="56" t="s">
        <v>1629</v>
      </c>
      <c r="G372" s="57" t="s">
        <v>1626</v>
      </c>
      <c r="H372" s="97" t="s">
        <v>568</v>
      </c>
      <c r="I372" s="148" t="s">
        <v>1192</v>
      </c>
      <c r="J372" s="148" t="s">
        <v>1192</v>
      </c>
      <c r="K372" s="59" t="s">
        <v>1623</v>
      </c>
      <c r="L372" s="60" t="s">
        <v>1622</v>
      </c>
    </row>
    <row r="373" spans="1:12" ht="25.5" x14ac:dyDescent="0.2">
      <c r="A373" s="65" t="s">
        <v>3302</v>
      </c>
      <c r="B373" s="58"/>
      <c r="C373" s="63" t="s">
        <v>1641</v>
      </c>
      <c r="D373" s="55" t="s">
        <v>1643</v>
      </c>
      <c r="E373" s="56" t="s">
        <v>1789</v>
      </c>
      <c r="F373" s="56" t="s">
        <v>1642</v>
      </c>
      <c r="G373" s="57" t="s">
        <v>1686</v>
      </c>
      <c r="H373" s="97" t="s">
        <v>568</v>
      </c>
      <c r="I373" s="148" t="s">
        <v>1192</v>
      </c>
      <c r="J373" s="148" t="s">
        <v>1192</v>
      </c>
      <c r="K373" s="59" t="s">
        <v>1790</v>
      </c>
      <c r="L373" s="60" t="s">
        <v>1643</v>
      </c>
    </row>
    <row r="374" spans="1:12" ht="51" x14ac:dyDescent="0.2">
      <c r="A374" s="65" t="s">
        <v>3302</v>
      </c>
      <c r="B374" s="164"/>
      <c r="C374" s="63" t="s">
        <v>1647</v>
      </c>
      <c r="D374" s="55" t="s">
        <v>1649</v>
      </c>
      <c r="E374" s="56" t="s">
        <v>1726</v>
      </c>
      <c r="F374" s="56" t="s">
        <v>1648</v>
      </c>
      <c r="G374" s="57" t="s">
        <v>1650</v>
      </c>
      <c r="H374" s="97" t="s">
        <v>568</v>
      </c>
      <c r="I374" s="148" t="s">
        <v>1192</v>
      </c>
      <c r="J374" s="148" t="s">
        <v>1192</v>
      </c>
      <c r="K374" s="59" t="s">
        <v>1843</v>
      </c>
      <c r="L374" s="60" t="s">
        <v>1649</v>
      </c>
    </row>
    <row r="375" spans="1:12" ht="25.5" x14ac:dyDescent="0.2">
      <c r="A375" s="65" t="s">
        <v>3302</v>
      </c>
      <c r="B375" s="58"/>
      <c r="C375" s="63" t="s">
        <v>1651</v>
      </c>
      <c r="D375" s="55" t="s">
        <v>2731</v>
      </c>
      <c r="E375" s="56" t="s">
        <v>1652</v>
      </c>
      <c r="F375" s="56" t="s">
        <v>1652</v>
      </c>
      <c r="G375" s="57" t="s">
        <v>2733</v>
      </c>
      <c r="H375" s="97" t="s">
        <v>568</v>
      </c>
      <c r="I375" s="148" t="s">
        <v>1192</v>
      </c>
      <c r="J375" s="148" t="s">
        <v>1192</v>
      </c>
      <c r="K375" s="59" t="s">
        <v>2734</v>
      </c>
      <c r="L375" s="60" t="s">
        <v>2731</v>
      </c>
    </row>
    <row r="376" spans="1:12" ht="25.5" x14ac:dyDescent="0.2">
      <c r="A376" s="65" t="s">
        <v>3302</v>
      </c>
      <c r="B376" s="58"/>
      <c r="C376" s="63" t="s">
        <v>1653</v>
      </c>
      <c r="D376" s="55" t="s">
        <v>1655</v>
      </c>
      <c r="E376" s="56" t="s">
        <v>1656</v>
      </c>
      <c r="F376" s="56" t="s">
        <v>1654</v>
      </c>
      <c r="G376" s="57" t="s">
        <v>2011</v>
      </c>
      <c r="H376" s="97" t="s">
        <v>568</v>
      </c>
      <c r="I376" s="148" t="s">
        <v>1192</v>
      </c>
      <c r="J376" s="148" t="s">
        <v>1192</v>
      </c>
      <c r="K376" s="59" t="s">
        <v>1860</v>
      </c>
      <c r="L376" s="60" t="s">
        <v>1655</v>
      </c>
    </row>
    <row r="377" spans="1:12" ht="38.25" x14ac:dyDescent="0.2">
      <c r="A377" s="65" t="s">
        <v>3316</v>
      </c>
      <c r="B377" s="58"/>
      <c r="C377" s="63" t="s">
        <v>1711</v>
      </c>
      <c r="D377" s="55" t="s">
        <v>1722</v>
      </c>
      <c r="E377" s="56" t="s">
        <v>1781</v>
      </c>
      <c r="F377" s="56" t="s">
        <v>1724</v>
      </c>
      <c r="G377" s="57" t="s">
        <v>3192</v>
      </c>
      <c r="H377" s="97">
        <v>1978</v>
      </c>
      <c r="I377" s="148" t="s">
        <v>1192</v>
      </c>
      <c r="J377" s="148">
        <v>8850</v>
      </c>
      <c r="K377" s="59" t="s">
        <v>3190</v>
      </c>
      <c r="L377" s="60" t="s">
        <v>1722</v>
      </c>
    </row>
    <row r="378" spans="1:12" ht="25.5" x14ac:dyDescent="0.2">
      <c r="A378" s="65" t="s">
        <v>3302</v>
      </c>
      <c r="B378" s="58"/>
      <c r="C378" s="63" t="s">
        <v>1712</v>
      </c>
      <c r="D378" s="55" t="s">
        <v>1723</v>
      </c>
      <c r="E378" s="56" t="s">
        <v>1782</v>
      </c>
      <c r="F378" s="56" t="s">
        <v>1725</v>
      </c>
      <c r="G378" s="57" t="s">
        <v>1713</v>
      </c>
      <c r="H378" s="97" t="s">
        <v>568</v>
      </c>
      <c r="I378" s="148" t="s">
        <v>1192</v>
      </c>
      <c r="J378" s="148" t="s">
        <v>1192</v>
      </c>
      <c r="K378" s="59" t="s">
        <v>1714</v>
      </c>
      <c r="L378" s="60" t="s">
        <v>1723</v>
      </c>
    </row>
    <row r="379" spans="1:12" x14ac:dyDescent="0.2">
      <c r="A379" s="65" t="s">
        <v>3302</v>
      </c>
      <c r="B379" s="58"/>
      <c r="C379" s="63" t="s">
        <v>1778</v>
      </c>
      <c r="D379" s="55" t="s">
        <v>1779</v>
      </c>
      <c r="E379" s="56" t="s">
        <v>1809</v>
      </c>
      <c r="F379" s="56" t="s">
        <v>1780</v>
      </c>
      <c r="G379" s="57" t="s">
        <v>1811</v>
      </c>
      <c r="H379" s="97">
        <v>2009</v>
      </c>
      <c r="I379" s="148" t="s">
        <v>1192</v>
      </c>
      <c r="J379" s="148" t="s">
        <v>1192</v>
      </c>
      <c r="K379" s="59" t="s">
        <v>1861</v>
      </c>
      <c r="L379" s="60" t="s">
        <v>1779</v>
      </c>
    </row>
    <row r="380" spans="1:12" ht="38.25" x14ac:dyDescent="0.2">
      <c r="A380" s="65" t="s">
        <v>3302</v>
      </c>
      <c r="B380" s="58"/>
      <c r="C380" s="63" t="s">
        <v>1803</v>
      </c>
      <c r="D380" s="55" t="s">
        <v>1804</v>
      </c>
      <c r="E380" s="56" t="s">
        <v>1810</v>
      </c>
      <c r="F380" s="56" t="s">
        <v>1805</v>
      </c>
      <c r="G380" s="57" t="s">
        <v>1806</v>
      </c>
      <c r="H380" s="97" t="s">
        <v>1807</v>
      </c>
      <c r="I380" s="148" t="s">
        <v>1192</v>
      </c>
      <c r="J380" s="148" t="s">
        <v>1192</v>
      </c>
      <c r="K380" s="59" t="s">
        <v>1862</v>
      </c>
      <c r="L380" s="60" t="s">
        <v>1804</v>
      </c>
    </row>
    <row r="381" spans="1:12" s="43" customFormat="1" ht="76.5" x14ac:dyDescent="0.2">
      <c r="A381" s="195" t="s">
        <v>3305</v>
      </c>
      <c r="B381" s="102" t="s">
        <v>3631</v>
      </c>
      <c r="C381" s="103" t="s">
        <v>1848</v>
      </c>
      <c r="D381" s="104" t="s">
        <v>2720</v>
      </c>
      <c r="E381" s="102" t="s">
        <v>2722</v>
      </c>
      <c r="F381" s="102" t="s">
        <v>2723</v>
      </c>
      <c r="G381" s="105" t="s">
        <v>1849</v>
      </c>
      <c r="H381" s="106" t="s">
        <v>1807</v>
      </c>
      <c r="I381" s="163" t="s">
        <v>1192</v>
      </c>
      <c r="J381" s="163" t="s">
        <v>1192</v>
      </c>
      <c r="K381" s="108" t="s">
        <v>3443</v>
      </c>
      <c r="L381" s="109" t="s">
        <v>2720</v>
      </c>
    </row>
    <row r="382" spans="1:12" s="43" customFormat="1" ht="76.5" x14ac:dyDescent="0.2">
      <c r="A382" s="195" t="s">
        <v>3305</v>
      </c>
      <c r="B382" s="102" t="s">
        <v>3631</v>
      </c>
      <c r="C382" s="103" t="s">
        <v>1863</v>
      </c>
      <c r="D382" s="104" t="s">
        <v>2721</v>
      </c>
      <c r="E382" s="102" t="s">
        <v>2680</v>
      </c>
      <c r="F382" s="102" t="s">
        <v>2719</v>
      </c>
      <c r="G382" s="105" t="s">
        <v>1864</v>
      </c>
      <c r="H382" s="106" t="s">
        <v>1807</v>
      </c>
      <c r="I382" s="163" t="s">
        <v>1192</v>
      </c>
      <c r="J382" s="163" t="s">
        <v>1192</v>
      </c>
      <c r="K382" s="108" t="s">
        <v>3444</v>
      </c>
      <c r="L382" s="109" t="s">
        <v>2721</v>
      </c>
    </row>
    <row r="383" spans="1:12" ht="51" x14ac:dyDescent="0.2">
      <c r="A383" s="65" t="s">
        <v>3302</v>
      </c>
      <c r="B383" s="58"/>
      <c r="C383" s="63" t="s">
        <v>1989</v>
      </c>
      <c r="D383" s="55" t="s">
        <v>1990</v>
      </c>
      <c r="E383" s="56" t="s">
        <v>2075</v>
      </c>
      <c r="F383" s="56" t="s">
        <v>2076</v>
      </c>
      <c r="G383" s="57" t="s">
        <v>2083</v>
      </c>
      <c r="H383" s="97" t="s">
        <v>568</v>
      </c>
      <c r="I383" s="148" t="s">
        <v>1192</v>
      </c>
      <c r="J383" s="148" t="s">
        <v>1192</v>
      </c>
      <c r="K383" s="59" t="s">
        <v>2822</v>
      </c>
      <c r="L383" s="60" t="s">
        <v>1990</v>
      </c>
    </row>
    <row r="384" spans="1:12" ht="38.25" x14ac:dyDescent="0.2">
      <c r="A384" s="61" t="s">
        <v>3302</v>
      </c>
      <c r="B384" s="58"/>
      <c r="C384" s="63" t="s">
        <v>2046</v>
      </c>
      <c r="D384" s="55" t="s">
        <v>2047</v>
      </c>
      <c r="E384" s="56" t="s">
        <v>2048</v>
      </c>
      <c r="F384" s="57" t="s">
        <v>2049</v>
      </c>
      <c r="G384" s="57" t="s">
        <v>2120</v>
      </c>
      <c r="H384" s="97"/>
      <c r="I384" s="148" t="s">
        <v>1192</v>
      </c>
      <c r="J384" s="148" t="s">
        <v>1192</v>
      </c>
      <c r="K384" s="59" t="s">
        <v>2283</v>
      </c>
      <c r="L384" s="60" t="s">
        <v>2047</v>
      </c>
    </row>
    <row r="385" spans="1:12" ht="38.25" x14ac:dyDescent="0.2">
      <c r="A385" s="61" t="s">
        <v>3302</v>
      </c>
      <c r="B385" s="58"/>
      <c r="C385" s="63" t="s">
        <v>2062</v>
      </c>
      <c r="D385" s="55" t="s">
        <v>2063</v>
      </c>
      <c r="E385" s="56" t="s">
        <v>2065</v>
      </c>
      <c r="F385" s="57" t="s">
        <v>2064</v>
      </c>
      <c r="G385" s="57" t="s">
        <v>2327</v>
      </c>
      <c r="H385" s="97" t="s">
        <v>568</v>
      </c>
      <c r="I385" s="99">
        <v>0</v>
      </c>
      <c r="J385" s="99">
        <v>0</v>
      </c>
      <c r="K385" s="59" t="s">
        <v>2380</v>
      </c>
      <c r="L385" s="60" t="s">
        <v>2063</v>
      </c>
    </row>
    <row r="386" spans="1:12" ht="63.75" x14ac:dyDescent="0.2">
      <c r="A386" s="61" t="s">
        <v>3302</v>
      </c>
      <c r="B386" s="58"/>
      <c r="C386" s="63" t="s">
        <v>2105</v>
      </c>
      <c r="D386" s="55" t="s">
        <v>2106</v>
      </c>
      <c r="E386" s="56" t="s">
        <v>2284</v>
      </c>
      <c r="F386" s="57" t="s">
        <v>2107</v>
      </c>
      <c r="G386" s="56" t="s">
        <v>3175</v>
      </c>
      <c r="H386" s="97"/>
      <c r="I386" s="99">
        <v>0</v>
      </c>
      <c r="J386" s="99">
        <v>0</v>
      </c>
      <c r="K386" s="59" t="s">
        <v>3176</v>
      </c>
      <c r="L386" s="60" t="s">
        <v>2106</v>
      </c>
    </row>
    <row r="387" spans="1:12" ht="25.5" x14ac:dyDescent="0.2">
      <c r="A387" s="101" t="s">
        <v>3305</v>
      </c>
      <c r="B387" s="102" t="s">
        <v>3631</v>
      </c>
      <c r="C387" s="103" t="s">
        <v>2279</v>
      </c>
      <c r="D387" s="104" t="s">
        <v>2280</v>
      </c>
      <c r="E387" s="102" t="s">
        <v>2293</v>
      </c>
      <c r="F387" s="105" t="s">
        <v>2294</v>
      </c>
      <c r="G387" s="105" t="s">
        <v>2295</v>
      </c>
      <c r="H387" s="106">
        <v>1922</v>
      </c>
      <c r="I387" s="107">
        <v>0</v>
      </c>
      <c r="J387" s="107">
        <v>40224</v>
      </c>
      <c r="K387" s="108" t="s">
        <v>2381</v>
      </c>
      <c r="L387" s="109" t="s">
        <v>2280</v>
      </c>
    </row>
    <row r="388" spans="1:12" ht="51" x14ac:dyDescent="0.2">
      <c r="A388" s="195" t="s">
        <v>3305</v>
      </c>
      <c r="B388" s="110" t="s">
        <v>2823</v>
      </c>
      <c r="C388" s="103" t="s">
        <v>2316</v>
      </c>
      <c r="D388" s="104" t="s">
        <v>2320</v>
      </c>
      <c r="E388" s="102" t="s">
        <v>2317</v>
      </c>
      <c r="F388" s="105" t="s">
        <v>2318</v>
      </c>
      <c r="G388" s="105" t="s">
        <v>2322</v>
      </c>
      <c r="H388" s="106">
        <v>1956</v>
      </c>
      <c r="I388" s="107">
        <v>0</v>
      </c>
      <c r="J388" s="107">
        <v>0</v>
      </c>
      <c r="K388" s="108" t="s">
        <v>2824</v>
      </c>
      <c r="L388" s="109" t="s">
        <v>2320</v>
      </c>
    </row>
    <row r="389" spans="1:12" ht="25.5" x14ac:dyDescent="0.2">
      <c r="A389" s="195" t="s">
        <v>3305</v>
      </c>
      <c r="B389" s="102" t="s">
        <v>3640</v>
      </c>
      <c r="C389" s="103" t="s">
        <v>2532</v>
      </c>
      <c r="D389" s="104" t="s">
        <v>2531</v>
      </c>
      <c r="E389" s="102" t="s">
        <v>2533</v>
      </c>
      <c r="F389" s="105" t="s">
        <v>2530</v>
      </c>
      <c r="G389" s="105" t="s">
        <v>2536</v>
      </c>
      <c r="H389" s="106">
        <v>1981</v>
      </c>
      <c r="I389" s="107" t="s">
        <v>1807</v>
      </c>
      <c r="J389" s="107" t="s">
        <v>1807</v>
      </c>
      <c r="K389" s="175" t="s">
        <v>3641</v>
      </c>
      <c r="L389" s="109" t="s">
        <v>2531</v>
      </c>
    </row>
    <row r="390" spans="1:12" ht="38.25" x14ac:dyDescent="0.2">
      <c r="A390" s="61" t="s">
        <v>3302</v>
      </c>
      <c r="B390" s="58"/>
      <c r="C390" s="63" t="s">
        <v>2542</v>
      </c>
      <c r="D390" s="55" t="s">
        <v>2543</v>
      </c>
      <c r="E390" s="56" t="s">
        <v>2546</v>
      </c>
      <c r="F390" s="57" t="s">
        <v>2547</v>
      </c>
      <c r="G390" s="57" t="s">
        <v>2548</v>
      </c>
      <c r="H390" s="97">
        <v>1966</v>
      </c>
      <c r="I390" s="99" t="s">
        <v>1807</v>
      </c>
      <c r="J390" s="99" t="s">
        <v>1807</v>
      </c>
      <c r="K390" s="59" t="s">
        <v>2545</v>
      </c>
      <c r="L390" s="60" t="s">
        <v>2543</v>
      </c>
    </row>
    <row r="391" spans="1:12" x14ac:dyDescent="0.2">
      <c r="A391" s="204" t="s">
        <v>183</v>
      </c>
      <c r="B391" s="167"/>
      <c r="C391" s="168" t="s">
        <v>684</v>
      </c>
      <c r="D391" s="169" t="s">
        <v>686</v>
      </c>
      <c r="E391" s="167" t="s">
        <v>685</v>
      </c>
      <c r="F391" s="167" t="s">
        <v>1433</v>
      </c>
      <c r="G391" s="170" t="s">
        <v>568</v>
      </c>
      <c r="H391" s="171" t="s">
        <v>568</v>
      </c>
      <c r="I391" s="172" t="s">
        <v>568</v>
      </c>
      <c r="J391" s="172" t="s">
        <v>568</v>
      </c>
      <c r="K391" s="173"/>
      <c r="L391" s="174" t="s">
        <v>568</v>
      </c>
    </row>
    <row r="392" spans="1:12" x14ac:dyDescent="0.2">
      <c r="A392" s="204" t="s">
        <v>183</v>
      </c>
      <c r="B392" s="167"/>
      <c r="C392" s="168" t="s">
        <v>687</v>
      </c>
      <c r="D392" s="169" t="s">
        <v>689</v>
      </c>
      <c r="E392" s="167" t="s">
        <v>688</v>
      </c>
      <c r="F392" s="167" t="s">
        <v>1434</v>
      </c>
      <c r="G392" s="170" t="s">
        <v>568</v>
      </c>
      <c r="H392" s="171" t="s">
        <v>568</v>
      </c>
      <c r="I392" s="172" t="s">
        <v>568</v>
      </c>
      <c r="J392" s="172" t="s">
        <v>568</v>
      </c>
      <c r="K392" s="173"/>
      <c r="L392" s="174" t="s">
        <v>568</v>
      </c>
    </row>
    <row r="393" spans="1:12" x14ac:dyDescent="0.2">
      <c r="A393" s="204" t="s">
        <v>183</v>
      </c>
      <c r="B393" s="167"/>
      <c r="C393" s="168" t="s">
        <v>690</v>
      </c>
      <c r="D393" s="169" t="s">
        <v>692</v>
      </c>
      <c r="E393" s="167" t="s">
        <v>691</v>
      </c>
      <c r="F393" s="167" t="s">
        <v>1435</v>
      </c>
      <c r="G393" s="170" t="s">
        <v>255</v>
      </c>
      <c r="H393" s="171" t="s">
        <v>568</v>
      </c>
      <c r="I393" s="172" t="s">
        <v>568</v>
      </c>
      <c r="J393" s="172" t="s">
        <v>568</v>
      </c>
      <c r="K393" s="173"/>
      <c r="L393" s="174" t="s">
        <v>568</v>
      </c>
    </row>
    <row r="394" spans="1:12" ht="25.5" x14ac:dyDescent="0.2">
      <c r="A394" s="204" t="s">
        <v>183</v>
      </c>
      <c r="B394" s="167"/>
      <c r="C394" s="168" t="s">
        <v>693</v>
      </c>
      <c r="D394" s="169" t="s">
        <v>694</v>
      </c>
      <c r="E394" s="167" t="s">
        <v>419</v>
      </c>
      <c r="F394" s="167" t="s">
        <v>1436</v>
      </c>
      <c r="G394" s="170" t="s">
        <v>568</v>
      </c>
      <c r="H394" s="171">
        <v>1991</v>
      </c>
      <c r="I394" s="172" t="s">
        <v>568</v>
      </c>
      <c r="J394" s="172" t="s">
        <v>568</v>
      </c>
      <c r="K394" s="173" t="s">
        <v>3797</v>
      </c>
      <c r="L394" s="174" t="s">
        <v>568</v>
      </c>
    </row>
    <row r="395" spans="1:12" x14ac:dyDescent="0.2">
      <c r="A395" s="204" t="s">
        <v>183</v>
      </c>
      <c r="B395" s="167"/>
      <c r="C395" s="168" t="s">
        <v>695</v>
      </c>
      <c r="D395" s="169" t="s">
        <v>697</v>
      </c>
      <c r="E395" s="167" t="s">
        <v>696</v>
      </c>
      <c r="F395" s="167" t="s">
        <v>1437</v>
      </c>
      <c r="G395" s="170" t="s">
        <v>568</v>
      </c>
      <c r="H395" s="171" t="s">
        <v>568</v>
      </c>
      <c r="I395" s="172" t="s">
        <v>568</v>
      </c>
      <c r="J395" s="172" t="s">
        <v>568</v>
      </c>
      <c r="K395" s="173"/>
      <c r="L395" s="174" t="s">
        <v>568</v>
      </c>
    </row>
    <row r="396" spans="1:12" ht="39.75" customHeight="1" x14ac:dyDescent="0.2">
      <c r="A396" s="195" t="s">
        <v>3305</v>
      </c>
      <c r="B396" s="110" t="s">
        <v>3084</v>
      </c>
      <c r="C396" s="103" t="s">
        <v>698</v>
      </c>
      <c r="D396" s="104" t="s">
        <v>700</v>
      </c>
      <c r="E396" s="102" t="s">
        <v>699</v>
      </c>
      <c r="F396" s="105" t="s">
        <v>2565</v>
      </c>
      <c r="G396" s="105" t="s">
        <v>568</v>
      </c>
      <c r="H396" s="106" t="s">
        <v>568</v>
      </c>
      <c r="I396" s="107" t="s">
        <v>568</v>
      </c>
      <c r="J396" s="107" t="s">
        <v>568</v>
      </c>
      <c r="K396" s="175" t="s">
        <v>2549</v>
      </c>
      <c r="L396" s="109" t="s">
        <v>568</v>
      </c>
    </row>
    <row r="397" spans="1:12" x14ac:dyDescent="0.2">
      <c r="A397" s="204" t="s">
        <v>183</v>
      </c>
      <c r="B397" s="167"/>
      <c r="C397" s="168" t="s">
        <v>701</v>
      </c>
      <c r="D397" s="169" t="s">
        <v>703</v>
      </c>
      <c r="E397" s="167" t="s">
        <v>702</v>
      </c>
      <c r="F397" s="167" t="s">
        <v>1439</v>
      </c>
      <c r="G397" s="170" t="s">
        <v>568</v>
      </c>
      <c r="H397" s="171" t="s">
        <v>568</v>
      </c>
      <c r="I397" s="172" t="s">
        <v>568</v>
      </c>
      <c r="J397" s="172" t="s">
        <v>568</v>
      </c>
      <c r="K397" s="173"/>
      <c r="L397" s="174" t="s">
        <v>568</v>
      </c>
    </row>
    <row r="398" spans="1:12" x14ac:dyDescent="0.2">
      <c r="A398" s="204" t="s">
        <v>183</v>
      </c>
      <c r="B398" s="167"/>
      <c r="C398" s="168" t="s">
        <v>704</v>
      </c>
      <c r="D398" s="169" t="s">
        <v>706</v>
      </c>
      <c r="E398" s="167" t="s">
        <v>705</v>
      </c>
      <c r="F398" s="167" t="s">
        <v>1432</v>
      </c>
      <c r="G398" s="170" t="s">
        <v>568</v>
      </c>
      <c r="H398" s="171" t="s">
        <v>568</v>
      </c>
      <c r="I398" s="172" t="s">
        <v>568</v>
      </c>
      <c r="J398" s="172" t="s">
        <v>568</v>
      </c>
      <c r="K398" s="173"/>
      <c r="L398" s="174" t="s">
        <v>568</v>
      </c>
    </row>
    <row r="399" spans="1:12" x14ac:dyDescent="0.2">
      <c r="A399" s="204" t="s">
        <v>183</v>
      </c>
      <c r="B399" s="167"/>
      <c r="C399" s="168" t="s">
        <v>707</v>
      </c>
      <c r="D399" s="169" t="s">
        <v>709</v>
      </c>
      <c r="E399" s="167" t="s">
        <v>708</v>
      </c>
      <c r="F399" s="167" t="s">
        <v>1440</v>
      </c>
      <c r="G399" s="170" t="s">
        <v>568</v>
      </c>
      <c r="H399" s="171" t="s">
        <v>568</v>
      </c>
      <c r="I399" s="172" t="s">
        <v>568</v>
      </c>
      <c r="J399" s="172" t="s">
        <v>568</v>
      </c>
      <c r="K399" s="173"/>
      <c r="L399" s="174" t="s">
        <v>568</v>
      </c>
    </row>
    <row r="400" spans="1:12" x14ac:dyDescent="0.2">
      <c r="A400" s="204" t="s">
        <v>183</v>
      </c>
      <c r="B400" s="167"/>
      <c r="C400" s="168" t="s">
        <v>710</v>
      </c>
      <c r="D400" s="169" t="s">
        <v>712</v>
      </c>
      <c r="E400" s="167" t="s">
        <v>711</v>
      </c>
      <c r="F400" s="167" t="s">
        <v>1441</v>
      </c>
      <c r="G400" s="170" t="s">
        <v>260</v>
      </c>
      <c r="H400" s="171" t="s">
        <v>568</v>
      </c>
      <c r="I400" s="172" t="s">
        <v>568</v>
      </c>
      <c r="J400" s="172" t="s">
        <v>568</v>
      </c>
      <c r="K400" s="173"/>
      <c r="L400" s="174" t="s">
        <v>568</v>
      </c>
    </row>
    <row r="401" spans="1:12" x14ac:dyDescent="0.2">
      <c r="A401" s="204" t="s">
        <v>183</v>
      </c>
      <c r="B401" s="167"/>
      <c r="C401" s="168" t="s">
        <v>713</v>
      </c>
      <c r="D401" s="169" t="s">
        <v>715</v>
      </c>
      <c r="E401" s="167" t="s">
        <v>714</v>
      </c>
      <c r="F401" s="167" t="s">
        <v>1442</v>
      </c>
      <c r="G401" s="170" t="s">
        <v>263</v>
      </c>
      <c r="H401" s="171" t="s">
        <v>568</v>
      </c>
      <c r="I401" s="172" t="s">
        <v>568</v>
      </c>
      <c r="J401" s="172" t="s">
        <v>568</v>
      </c>
      <c r="K401" s="173"/>
      <c r="L401" s="174" t="s">
        <v>568</v>
      </c>
    </row>
    <row r="402" spans="1:12" x14ac:dyDescent="0.2">
      <c r="A402" s="204" t="s">
        <v>183</v>
      </c>
      <c r="B402" s="167"/>
      <c r="C402" s="168" t="s">
        <v>716</v>
      </c>
      <c r="D402" s="169" t="s">
        <v>718</v>
      </c>
      <c r="E402" s="167" t="s">
        <v>717</v>
      </c>
      <c r="F402" s="167" t="s">
        <v>1443</v>
      </c>
      <c r="G402" s="170" t="s">
        <v>88</v>
      </c>
      <c r="H402" s="171" t="s">
        <v>568</v>
      </c>
      <c r="I402" s="172" t="s">
        <v>568</v>
      </c>
      <c r="J402" s="172" t="s">
        <v>568</v>
      </c>
      <c r="K402" s="173"/>
      <c r="L402" s="174" t="s">
        <v>568</v>
      </c>
    </row>
    <row r="403" spans="1:12" x14ac:dyDescent="0.2">
      <c r="A403" s="204" t="s">
        <v>183</v>
      </c>
      <c r="B403" s="167"/>
      <c r="C403" s="168" t="s">
        <v>719</v>
      </c>
      <c r="D403" s="169" t="s">
        <v>721</v>
      </c>
      <c r="E403" s="167" t="s">
        <v>720</v>
      </c>
      <c r="F403" s="167" t="s">
        <v>1444</v>
      </c>
      <c r="G403" s="170" t="s">
        <v>265</v>
      </c>
      <c r="H403" s="171" t="s">
        <v>568</v>
      </c>
      <c r="I403" s="172" t="s">
        <v>568</v>
      </c>
      <c r="J403" s="172" t="s">
        <v>568</v>
      </c>
      <c r="K403" s="173"/>
      <c r="L403" s="174" t="s">
        <v>568</v>
      </c>
    </row>
    <row r="404" spans="1:12" x14ac:dyDescent="0.2">
      <c r="A404" s="204" t="s">
        <v>183</v>
      </c>
      <c r="B404" s="167"/>
      <c r="C404" s="168" t="s">
        <v>722</v>
      </c>
      <c r="D404" s="169" t="s">
        <v>730</v>
      </c>
      <c r="E404" s="167" t="s">
        <v>729</v>
      </c>
      <c r="F404" s="167" t="s">
        <v>1445</v>
      </c>
      <c r="G404" s="170" t="s">
        <v>268</v>
      </c>
      <c r="H404" s="171" t="s">
        <v>568</v>
      </c>
      <c r="I404" s="172" t="s">
        <v>568</v>
      </c>
      <c r="J404" s="172" t="s">
        <v>568</v>
      </c>
      <c r="K404" s="173"/>
      <c r="L404" s="174" t="s">
        <v>568</v>
      </c>
    </row>
    <row r="405" spans="1:12" ht="25.5" x14ac:dyDescent="0.2">
      <c r="A405" s="65" t="s">
        <v>3302</v>
      </c>
      <c r="B405" s="56"/>
      <c r="C405" s="75" t="s">
        <v>629</v>
      </c>
      <c r="D405" s="115" t="s">
        <v>630</v>
      </c>
      <c r="E405" s="76" t="s">
        <v>1415</v>
      </c>
      <c r="F405" s="76" t="s">
        <v>1290</v>
      </c>
      <c r="G405" s="77" t="s">
        <v>567</v>
      </c>
      <c r="H405" s="97" t="s">
        <v>568</v>
      </c>
      <c r="I405" s="99" t="s">
        <v>568</v>
      </c>
      <c r="J405" s="99" t="s">
        <v>568</v>
      </c>
      <c r="K405" s="59" t="s">
        <v>1416</v>
      </c>
      <c r="L405" s="60" t="s">
        <v>1680</v>
      </c>
    </row>
    <row r="406" spans="1:12" x14ac:dyDescent="0.2">
      <c r="A406" s="204" t="s">
        <v>183</v>
      </c>
      <c r="B406" s="176"/>
      <c r="C406" s="168" t="s">
        <v>305</v>
      </c>
      <c r="D406" s="169" t="s">
        <v>304</v>
      </c>
      <c r="E406" s="167" t="s">
        <v>306</v>
      </c>
      <c r="F406" s="167" t="s">
        <v>1446</v>
      </c>
      <c r="G406" s="170" t="s">
        <v>568</v>
      </c>
      <c r="H406" s="171" t="s">
        <v>568</v>
      </c>
      <c r="I406" s="172" t="s">
        <v>568</v>
      </c>
      <c r="J406" s="172" t="s">
        <v>568</v>
      </c>
      <c r="K406" s="173"/>
      <c r="L406" s="174" t="s">
        <v>568</v>
      </c>
    </row>
    <row r="407" spans="1:12" x14ac:dyDescent="0.2">
      <c r="A407" s="204" t="s">
        <v>183</v>
      </c>
      <c r="B407" s="176"/>
      <c r="C407" s="168" t="s">
        <v>723</v>
      </c>
      <c r="D407" s="169" t="s">
        <v>725</v>
      </c>
      <c r="E407" s="167" t="s">
        <v>923</v>
      </c>
      <c r="F407" s="167" t="s">
        <v>1447</v>
      </c>
      <c r="G407" s="170" t="s">
        <v>914</v>
      </c>
      <c r="H407" s="171" t="s">
        <v>568</v>
      </c>
      <c r="I407" s="172" t="s">
        <v>568</v>
      </c>
      <c r="J407" s="172" t="s">
        <v>568</v>
      </c>
      <c r="K407" s="173" t="s">
        <v>916</v>
      </c>
      <c r="L407" s="174" t="s">
        <v>568</v>
      </c>
    </row>
    <row r="408" spans="1:12" x14ac:dyDescent="0.2">
      <c r="A408" s="204" t="s">
        <v>183</v>
      </c>
      <c r="B408" s="176"/>
      <c r="C408" s="168" t="s">
        <v>724</v>
      </c>
      <c r="D408" s="169" t="s">
        <v>726</v>
      </c>
      <c r="E408" s="167" t="s">
        <v>727</v>
      </c>
      <c r="F408" s="167" t="s">
        <v>1448</v>
      </c>
      <c r="G408" s="170" t="s">
        <v>913</v>
      </c>
      <c r="H408" s="171" t="s">
        <v>568</v>
      </c>
      <c r="I408" s="172" t="s">
        <v>568</v>
      </c>
      <c r="J408" s="172" t="s">
        <v>568</v>
      </c>
      <c r="K408" s="173" t="s">
        <v>916</v>
      </c>
      <c r="L408" s="174" t="s">
        <v>568</v>
      </c>
    </row>
    <row r="409" spans="1:12" x14ac:dyDescent="0.2">
      <c r="A409" s="204" t="s">
        <v>2405</v>
      </c>
      <c r="B409" s="176"/>
      <c r="C409" s="168" t="s">
        <v>1139</v>
      </c>
      <c r="D409" s="169" t="s">
        <v>1140</v>
      </c>
      <c r="E409" s="167" t="s">
        <v>3760</v>
      </c>
      <c r="F409" s="167" t="s">
        <v>3761</v>
      </c>
      <c r="G409" s="170" t="s">
        <v>252</v>
      </c>
      <c r="H409" s="171" t="s">
        <v>568</v>
      </c>
      <c r="I409" s="172" t="s">
        <v>568</v>
      </c>
      <c r="J409" s="172" t="s">
        <v>568</v>
      </c>
      <c r="K409" s="173" t="s">
        <v>364</v>
      </c>
      <c r="L409" s="174" t="s">
        <v>568</v>
      </c>
    </row>
    <row r="410" spans="1:12" ht="38.25" x14ac:dyDescent="0.2">
      <c r="A410" s="195" t="s">
        <v>3305</v>
      </c>
      <c r="B410" s="102" t="s">
        <v>2808</v>
      </c>
      <c r="C410" s="103" t="s">
        <v>529</v>
      </c>
      <c r="D410" s="104" t="s">
        <v>532</v>
      </c>
      <c r="E410" s="102" t="s">
        <v>530</v>
      </c>
      <c r="F410" s="102" t="s">
        <v>530</v>
      </c>
      <c r="G410" s="105" t="s">
        <v>531</v>
      </c>
      <c r="H410" s="106" t="s">
        <v>568</v>
      </c>
      <c r="I410" s="107" t="s">
        <v>568</v>
      </c>
      <c r="J410" s="107" t="s">
        <v>568</v>
      </c>
      <c r="K410" s="108" t="s">
        <v>2809</v>
      </c>
      <c r="L410" s="109" t="s">
        <v>532</v>
      </c>
    </row>
    <row r="411" spans="1:12" x14ac:dyDescent="0.2">
      <c r="A411" s="204" t="s">
        <v>3302</v>
      </c>
      <c r="B411" s="176"/>
      <c r="C411" s="168" t="s">
        <v>933</v>
      </c>
      <c r="D411" s="169" t="s">
        <v>934</v>
      </c>
      <c r="E411" s="167" t="s">
        <v>935</v>
      </c>
      <c r="F411" s="167" t="s">
        <v>1449</v>
      </c>
      <c r="G411" s="170" t="s">
        <v>2012</v>
      </c>
      <c r="H411" s="171" t="s">
        <v>568</v>
      </c>
      <c r="I411" s="172" t="s">
        <v>568</v>
      </c>
      <c r="J411" s="172" t="s">
        <v>568</v>
      </c>
      <c r="K411" s="173"/>
      <c r="L411" s="174" t="s">
        <v>568</v>
      </c>
    </row>
    <row r="412" spans="1:12" x14ac:dyDescent="0.2">
      <c r="A412" s="166" t="s">
        <v>527</v>
      </c>
      <c r="B412" s="176"/>
      <c r="C412" s="168" t="s">
        <v>2088</v>
      </c>
      <c r="D412" s="169" t="s">
        <v>2089</v>
      </c>
      <c r="E412" s="167" t="s">
        <v>3757</v>
      </c>
      <c r="F412" s="170" t="s">
        <v>3756</v>
      </c>
      <c r="G412" s="170" t="s">
        <v>2375</v>
      </c>
      <c r="H412" s="171" t="s">
        <v>568</v>
      </c>
      <c r="I412" s="172" t="s">
        <v>568</v>
      </c>
      <c r="J412" s="172" t="s">
        <v>568</v>
      </c>
      <c r="K412" s="173" t="s">
        <v>2091</v>
      </c>
      <c r="L412" s="174" t="s">
        <v>568</v>
      </c>
    </row>
    <row r="413" spans="1:12" ht="25.5" x14ac:dyDescent="0.2">
      <c r="A413" s="204" t="s">
        <v>2405</v>
      </c>
      <c r="B413" s="176"/>
      <c r="C413" s="168" t="s">
        <v>1635</v>
      </c>
      <c r="D413" s="169" t="s">
        <v>1636</v>
      </c>
      <c r="E413" s="167" t="s">
        <v>1631</v>
      </c>
      <c r="F413" s="167" t="s">
        <v>1632</v>
      </c>
      <c r="G413" s="170" t="s">
        <v>261</v>
      </c>
      <c r="H413" s="171" t="s">
        <v>568</v>
      </c>
      <c r="I413" s="172" t="s">
        <v>568</v>
      </c>
      <c r="J413" s="172" t="s">
        <v>568</v>
      </c>
      <c r="K413" s="173" t="s">
        <v>1633</v>
      </c>
      <c r="L413" s="174" t="s">
        <v>568</v>
      </c>
    </row>
    <row r="414" spans="1:12" ht="25.5" x14ac:dyDescent="0.2">
      <c r="A414" s="204" t="s">
        <v>2405</v>
      </c>
      <c r="B414" s="176"/>
      <c r="C414" s="168" t="s">
        <v>1639</v>
      </c>
      <c r="D414" s="169" t="s">
        <v>1640</v>
      </c>
      <c r="E414" s="167" t="s">
        <v>1637</v>
      </c>
      <c r="F414" s="167" t="s">
        <v>1638</v>
      </c>
      <c r="G414" s="170" t="s">
        <v>261</v>
      </c>
      <c r="H414" s="171" t="s">
        <v>568</v>
      </c>
      <c r="I414" s="172" t="s">
        <v>568</v>
      </c>
      <c r="J414" s="172" t="s">
        <v>568</v>
      </c>
      <c r="K414" s="173" t="s">
        <v>1634</v>
      </c>
      <c r="L414" s="174" t="s">
        <v>568</v>
      </c>
    </row>
    <row r="415" spans="1:12" x14ac:dyDescent="0.2">
      <c r="A415" s="166" t="s">
        <v>3302</v>
      </c>
      <c r="B415" s="176"/>
      <c r="C415" s="168" t="s">
        <v>2357</v>
      </c>
      <c r="D415" s="169" t="s">
        <v>2358</v>
      </c>
      <c r="E415" s="167" t="s">
        <v>2359</v>
      </c>
      <c r="F415" s="170" t="s">
        <v>2360</v>
      </c>
      <c r="G415" s="170" t="s">
        <v>2315</v>
      </c>
      <c r="H415" s="171" t="s">
        <v>568</v>
      </c>
      <c r="I415" s="172" t="s">
        <v>568</v>
      </c>
      <c r="J415" s="172" t="s">
        <v>568</v>
      </c>
      <c r="K415" s="173" t="s">
        <v>2361</v>
      </c>
      <c r="L415" s="174" t="s">
        <v>568</v>
      </c>
    </row>
    <row r="416" spans="1:12" s="43" customFormat="1" ht="51" x14ac:dyDescent="0.2">
      <c r="A416" s="65" t="s">
        <v>3302</v>
      </c>
      <c r="B416" s="58"/>
      <c r="C416" s="63" t="s">
        <v>998</v>
      </c>
      <c r="D416" s="55" t="s">
        <v>999</v>
      </c>
      <c r="E416" s="56" t="s">
        <v>2008</v>
      </c>
      <c r="F416" s="56" t="s">
        <v>1308</v>
      </c>
      <c r="G416" s="57" t="s">
        <v>269</v>
      </c>
      <c r="H416" s="97" t="s">
        <v>568</v>
      </c>
      <c r="I416" s="99" t="s">
        <v>568</v>
      </c>
      <c r="J416" s="99" t="s">
        <v>568</v>
      </c>
      <c r="K416" s="59" t="s">
        <v>2074</v>
      </c>
      <c r="L416" s="60" t="s">
        <v>1584</v>
      </c>
    </row>
    <row r="417" spans="1:12" ht="39.75" customHeight="1" x14ac:dyDescent="0.2">
      <c r="A417" s="199" t="s">
        <v>3302</v>
      </c>
      <c r="B417" s="141"/>
      <c r="C417" s="139" t="s">
        <v>1000</v>
      </c>
      <c r="D417" s="140" t="s">
        <v>1002</v>
      </c>
      <c r="E417" s="141" t="s">
        <v>1001</v>
      </c>
      <c r="F417" s="141" t="s">
        <v>3672</v>
      </c>
      <c r="G417" s="142" t="s">
        <v>269</v>
      </c>
      <c r="H417" s="143" t="s">
        <v>568</v>
      </c>
      <c r="I417" s="144">
        <v>432.69</v>
      </c>
      <c r="J417" s="144">
        <v>478.79300000000001</v>
      </c>
      <c r="K417" s="145" t="s">
        <v>2092</v>
      </c>
      <c r="L417" s="146" t="s">
        <v>1002</v>
      </c>
    </row>
    <row r="418" spans="1:12" ht="38.25" x14ac:dyDescent="0.2">
      <c r="A418" s="199" t="s">
        <v>3302</v>
      </c>
      <c r="B418" s="141"/>
      <c r="C418" s="139" t="s">
        <v>995</v>
      </c>
      <c r="D418" s="140" t="s">
        <v>997</v>
      </c>
      <c r="E418" s="141" t="s">
        <v>996</v>
      </c>
      <c r="F418" s="141" t="s">
        <v>1309</v>
      </c>
      <c r="G418" s="142" t="s">
        <v>269</v>
      </c>
      <c r="H418" s="143" t="s">
        <v>568</v>
      </c>
      <c r="I418" s="144">
        <v>39561.5</v>
      </c>
      <c r="J418" s="144">
        <v>41481.5</v>
      </c>
      <c r="K418" s="145" t="s">
        <v>2093</v>
      </c>
      <c r="L418" s="146" t="s">
        <v>997</v>
      </c>
    </row>
    <row r="419" spans="1:12" ht="51" x14ac:dyDescent="0.2">
      <c r="A419" s="195" t="s">
        <v>3305</v>
      </c>
      <c r="B419" s="102" t="s">
        <v>2825</v>
      </c>
      <c r="C419" s="103" t="s">
        <v>907</v>
      </c>
      <c r="D419" s="104" t="s">
        <v>926</v>
      </c>
      <c r="E419" s="102" t="s">
        <v>925</v>
      </c>
      <c r="F419" s="102" t="s">
        <v>925</v>
      </c>
      <c r="G419" s="105" t="s">
        <v>270</v>
      </c>
      <c r="H419" s="107" t="s">
        <v>568</v>
      </c>
      <c r="I419" s="107" t="s">
        <v>568</v>
      </c>
      <c r="J419" s="107" t="s">
        <v>568</v>
      </c>
      <c r="K419" s="108" t="s">
        <v>2483</v>
      </c>
      <c r="L419" s="109" t="s">
        <v>926</v>
      </c>
    </row>
    <row r="420" spans="1:12" ht="38.25" x14ac:dyDescent="0.2">
      <c r="A420" s="65" t="s">
        <v>3302</v>
      </c>
      <c r="B420" s="56"/>
      <c r="C420" s="63" t="s">
        <v>1009</v>
      </c>
      <c r="D420" s="55" t="s">
        <v>1011</v>
      </c>
      <c r="E420" s="56" t="s">
        <v>1010</v>
      </c>
      <c r="F420" s="56" t="s">
        <v>1010</v>
      </c>
      <c r="G420" s="57" t="s">
        <v>269</v>
      </c>
      <c r="H420" s="99" t="s">
        <v>568</v>
      </c>
      <c r="I420" s="99" t="s">
        <v>568</v>
      </c>
      <c r="J420" s="99" t="s">
        <v>568</v>
      </c>
      <c r="K420" s="59" t="s">
        <v>2095</v>
      </c>
      <c r="L420" s="60" t="s">
        <v>1011</v>
      </c>
    </row>
    <row r="421" spans="1:12" ht="25.5" x14ac:dyDescent="0.2">
      <c r="A421" s="195" t="s">
        <v>3305</v>
      </c>
      <c r="B421" s="110" t="s">
        <v>2810</v>
      </c>
      <c r="C421" s="103" t="s">
        <v>27</v>
      </c>
      <c r="D421" s="104" t="s">
        <v>615</v>
      </c>
      <c r="E421" s="102" t="s">
        <v>245</v>
      </c>
      <c r="F421" s="102" t="s">
        <v>1450</v>
      </c>
      <c r="G421" s="105" t="s">
        <v>616</v>
      </c>
      <c r="H421" s="106" t="s">
        <v>568</v>
      </c>
      <c r="I421" s="106" t="s">
        <v>568</v>
      </c>
      <c r="J421" s="106" t="s">
        <v>568</v>
      </c>
      <c r="K421" s="108" t="s">
        <v>314</v>
      </c>
      <c r="L421" s="109" t="s">
        <v>615</v>
      </c>
    </row>
    <row r="422" spans="1:12" x14ac:dyDescent="0.2">
      <c r="A422" s="199" t="s">
        <v>3302</v>
      </c>
      <c r="B422" s="141"/>
      <c r="C422" s="139" t="s">
        <v>1003</v>
      </c>
      <c r="D422" s="140" t="s">
        <v>1005</v>
      </c>
      <c r="E422" s="141" t="s">
        <v>1004</v>
      </c>
      <c r="F422" s="141" t="s">
        <v>1004</v>
      </c>
      <c r="G422" s="142" t="s">
        <v>269</v>
      </c>
      <c r="H422" s="144" t="s">
        <v>568</v>
      </c>
      <c r="I422" s="144" t="s">
        <v>568</v>
      </c>
      <c r="J422" s="144" t="s">
        <v>568</v>
      </c>
      <c r="K422" s="145" t="s">
        <v>2094</v>
      </c>
      <c r="L422" s="146" t="s">
        <v>1584</v>
      </c>
    </row>
    <row r="423" spans="1:12" x14ac:dyDescent="0.2">
      <c r="A423" s="65" t="s">
        <v>3302</v>
      </c>
      <c r="B423" s="56"/>
      <c r="C423" s="63" t="s">
        <v>887</v>
      </c>
      <c r="D423" s="55" t="s">
        <v>889</v>
      </c>
      <c r="E423" s="56" t="s">
        <v>888</v>
      </c>
      <c r="F423" s="56" t="s">
        <v>1302</v>
      </c>
      <c r="G423" s="57" t="s">
        <v>271</v>
      </c>
      <c r="H423" s="97">
        <v>1992</v>
      </c>
      <c r="I423" s="99">
        <v>80434.73</v>
      </c>
      <c r="J423" s="99">
        <v>84635.01</v>
      </c>
      <c r="K423" s="79" t="s">
        <v>1163</v>
      </c>
      <c r="L423" s="60" t="s">
        <v>889</v>
      </c>
    </row>
    <row r="424" spans="1:12" ht="25.5" x14ac:dyDescent="0.2">
      <c r="A424" s="195" t="s">
        <v>3305</v>
      </c>
      <c r="B424" s="110" t="s">
        <v>2811</v>
      </c>
      <c r="C424" s="103" t="s">
        <v>901</v>
      </c>
      <c r="D424" s="104" t="s">
        <v>903</v>
      </c>
      <c r="E424" s="102" t="s">
        <v>902</v>
      </c>
      <c r="F424" s="102" t="s">
        <v>902</v>
      </c>
      <c r="G424" s="105" t="s">
        <v>904</v>
      </c>
      <c r="H424" s="106" t="s">
        <v>568</v>
      </c>
      <c r="I424" s="107">
        <v>8432</v>
      </c>
      <c r="J424" s="107" t="s">
        <v>568</v>
      </c>
      <c r="K424" s="108" t="s">
        <v>1042</v>
      </c>
      <c r="L424" s="109" t="s">
        <v>1585</v>
      </c>
    </row>
    <row r="425" spans="1:12" ht="25.5" x14ac:dyDescent="0.2">
      <c r="A425" s="393" t="s">
        <v>3302</v>
      </c>
      <c r="B425" s="394"/>
      <c r="C425" s="395" t="s">
        <v>799</v>
      </c>
      <c r="D425" s="396" t="s">
        <v>801</v>
      </c>
      <c r="E425" s="394" t="s">
        <v>800</v>
      </c>
      <c r="F425" s="394" t="s">
        <v>800</v>
      </c>
      <c r="G425" s="397" t="s">
        <v>2104</v>
      </c>
      <c r="H425" s="398" t="s">
        <v>568</v>
      </c>
      <c r="I425" s="398" t="s">
        <v>568</v>
      </c>
      <c r="J425" s="398" t="s">
        <v>568</v>
      </c>
      <c r="K425" s="399" t="s">
        <v>2642</v>
      </c>
      <c r="L425" s="400" t="s">
        <v>801</v>
      </c>
    </row>
    <row r="426" spans="1:12" ht="25.5" x14ac:dyDescent="0.2">
      <c r="A426" s="195" t="s">
        <v>3305</v>
      </c>
      <c r="B426" s="110" t="s">
        <v>2812</v>
      </c>
      <c r="C426" s="103" t="s">
        <v>28</v>
      </c>
      <c r="D426" s="104" t="s">
        <v>731</v>
      </c>
      <c r="E426" s="102" t="s">
        <v>246</v>
      </c>
      <c r="F426" s="102" t="s">
        <v>1451</v>
      </c>
      <c r="G426" s="105" t="s">
        <v>732</v>
      </c>
      <c r="H426" s="106" t="s">
        <v>568</v>
      </c>
      <c r="I426" s="106" t="s">
        <v>568</v>
      </c>
      <c r="J426" s="106" t="s">
        <v>568</v>
      </c>
      <c r="K426" s="108" t="s">
        <v>313</v>
      </c>
      <c r="L426" s="109" t="s">
        <v>731</v>
      </c>
    </row>
    <row r="427" spans="1:12" x14ac:dyDescent="0.2">
      <c r="A427" s="199" t="s">
        <v>3302</v>
      </c>
      <c r="B427" s="141"/>
      <c r="C427" s="139" t="s">
        <v>1006</v>
      </c>
      <c r="D427" s="140" t="s">
        <v>1008</v>
      </c>
      <c r="E427" s="141" t="s">
        <v>1007</v>
      </c>
      <c r="F427" s="141" t="s">
        <v>1452</v>
      </c>
      <c r="G427" s="142" t="s">
        <v>269</v>
      </c>
      <c r="H427" s="143" t="s">
        <v>568</v>
      </c>
      <c r="I427" s="144" t="s">
        <v>568</v>
      </c>
      <c r="J427" s="144" t="s">
        <v>568</v>
      </c>
      <c r="K427" s="145" t="s">
        <v>2094</v>
      </c>
      <c r="L427" s="146" t="s">
        <v>997</v>
      </c>
    </row>
    <row r="428" spans="1:12" ht="25.5" x14ac:dyDescent="0.2">
      <c r="A428" s="65" t="s">
        <v>3302</v>
      </c>
      <c r="B428" s="56"/>
      <c r="C428" s="63" t="s">
        <v>2479</v>
      </c>
      <c r="D428" s="55" t="s">
        <v>2480</v>
      </c>
      <c r="E428" s="56" t="s">
        <v>2481</v>
      </c>
      <c r="F428" s="56" t="s">
        <v>2481</v>
      </c>
      <c r="G428" s="57" t="s">
        <v>270</v>
      </c>
      <c r="H428" s="99">
        <v>2014</v>
      </c>
      <c r="I428" s="99" t="s">
        <v>568</v>
      </c>
      <c r="J428" s="99" t="s">
        <v>568</v>
      </c>
      <c r="K428" s="59" t="s">
        <v>2482</v>
      </c>
      <c r="L428" s="60" t="s">
        <v>2480</v>
      </c>
    </row>
    <row r="429" spans="1:12" ht="42" customHeight="1" x14ac:dyDescent="0.2">
      <c r="A429" s="393" t="s">
        <v>3302</v>
      </c>
      <c r="B429" s="401"/>
      <c r="C429" s="395" t="s">
        <v>2077</v>
      </c>
      <c r="D429" s="396" t="s">
        <v>2078</v>
      </c>
      <c r="E429" s="394" t="s">
        <v>2506</v>
      </c>
      <c r="F429" s="394" t="s">
        <v>2079</v>
      </c>
      <c r="G429" s="397" t="s">
        <v>2081</v>
      </c>
      <c r="H429" s="402" t="s">
        <v>568</v>
      </c>
      <c r="I429" s="398" t="s">
        <v>568</v>
      </c>
      <c r="J429" s="398" t="s">
        <v>568</v>
      </c>
      <c r="K429" s="399" t="s">
        <v>2390</v>
      </c>
      <c r="L429" s="400" t="s">
        <v>2078</v>
      </c>
    </row>
    <row r="430" spans="1:12" ht="76.5" x14ac:dyDescent="0.2">
      <c r="A430" s="65" t="s">
        <v>3302</v>
      </c>
      <c r="B430" s="58"/>
      <c r="C430" s="63" t="s">
        <v>682</v>
      </c>
      <c r="D430" s="55" t="s">
        <v>683</v>
      </c>
      <c r="E430" s="56" t="s">
        <v>2609</v>
      </c>
      <c r="F430" s="56" t="s">
        <v>2609</v>
      </c>
      <c r="G430" s="57" t="s">
        <v>2658</v>
      </c>
      <c r="H430" s="97" t="s">
        <v>568</v>
      </c>
      <c r="I430" s="99" t="s">
        <v>568</v>
      </c>
      <c r="J430" s="99" t="s">
        <v>568</v>
      </c>
      <c r="K430" s="59" t="s">
        <v>2610</v>
      </c>
      <c r="L430" s="60" t="s">
        <v>683</v>
      </c>
    </row>
    <row r="431" spans="1:12" x14ac:dyDescent="0.2">
      <c r="A431" s="195" t="s">
        <v>3305</v>
      </c>
      <c r="B431" s="102"/>
      <c r="C431" s="103" t="s">
        <v>796</v>
      </c>
      <c r="D431" s="104" t="s">
        <v>798</v>
      </c>
      <c r="E431" s="102" t="s">
        <v>797</v>
      </c>
      <c r="F431" s="102" t="s">
        <v>797</v>
      </c>
      <c r="G431" s="105" t="s">
        <v>568</v>
      </c>
      <c r="H431" s="107" t="s">
        <v>568</v>
      </c>
      <c r="I431" s="107" t="s">
        <v>568</v>
      </c>
      <c r="J431" s="107" t="s">
        <v>568</v>
      </c>
      <c r="K431" s="108" t="s">
        <v>307</v>
      </c>
      <c r="L431" s="109" t="s">
        <v>798</v>
      </c>
    </row>
    <row r="432" spans="1:12" ht="25.5" x14ac:dyDescent="0.2">
      <c r="A432" s="195" t="s">
        <v>3305</v>
      </c>
      <c r="B432" s="110" t="s">
        <v>2933</v>
      </c>
      <c r="C432" s="103" t="s">
        <v>1132</v>
      </c>
      <c r="D432" s="104" t="s">
        <v>1131</v>
      </c>
      <c r="E432" s="102" t="s">
        <v>341</v>
      </c>
      <c r="F432" s="102" t="s">
        <v>1453</v>
      </c>
      <c r="G432" s="105" t="s">
        <v>1034</v>
      </c>
      <c r="H432" s="106" t="s">
        <v>568</v>
      </c>
      <c r="I432" s="106" t="s">
        <v>568</v>
      </c>
      <c r="J432" s="106" t="s">
        <v>568</v>
      </c>
      <c r="K432" s="108" t="s">
        <v>2813</v>
      </c>
      <c r="L432" s="109" t="s">
        <v>1131</v>
      </c>
    </row>
    <row r="433" spans="1:12" x14ac:dyDescent="0.2">
      <c r="A433" s="195" t="s">
        <v>3305</v>
      </c>
      <c r="B433" s="110" t="s">
        <v>2777</v>
      </c>
      <c r="C433" s="103" t="s">
        <v>973</v>
      </c>
      <c r="D433" s="104" t="s">
        <v>973</v>
      </c>
      <c r="E433" s="102" t="s">
        <v>974</v>
      </c>
      <c r="F433" s="102" t="s">
        <v>1454</v>
      </c>
      <c r="G433" s="105" t="s">
        <v>1030</v>
      </c>
      <c r="H433" s="106" t="s">
        <v>568</v>
      </c>
      <c r="I433" s="107" t="s">
        <v>568</v>
      </c>
      <c r="J433" s="107" t="s">
        <v>568</v>
      </c>
      <c r="K433" s="108" t="s">
        <v>30</v>
      </c>
      <c r="L433" s="109" t="s">
        <v>568</v>
      </c>
    </row>
    <row r="434" spans="1:12" x14ac:dyDescent="0.2">
      <c r="A434" s="195" t="s">
        <v>3305</v>
      </c>
      <c r="B434" s="110" t="s">
        <v>2934</v>
      </c>
      <c r="C434" s="103" t="s">
        <v>975</v>
      </c>
      <c r="D434" s="104" t="s">
        <v>975</v>
      </c>
      <c r="E434" s="102" t="s">
        <v>29</v>
      </c>
      <c r="F434" s="102" t="s">
        <v>1455</v>
      </c>
      <c r="G434" s="105" t="s">
        <v>1030</v>
      </c>
      <c r="H434" s="106" t="s">
        <v>568</v>
      </c>
      <c r="I434" s="107" t="s">
        <v>568</v>
      </c>
      <c r="J434" s="107" t="s">
        <v>568</v>
      </c>
      <c r="K434" s="108" t="s">
        <v>30</v>
      </c>
      <c r="L434" s="109" t="s">
        <v>568</v>
      </c>
    </row>
    <row r="435" spans="1:12" x14ac:dyDescent="0.2">
      <c r="A435" s="195" t="s">
        <v>3305</v>
      </c>
      <c r="B435" s="110" t="s">
        <v>2777</v>
      </c>
      <c r="C435" s="103" t="s">
        <v>976</v>
      </c>
      <c r="D435" s="104" t="s">
        <v>976</v>
      </c>
      <c r="E435" s="102" t="s">
        <v>977</v>
      </c>
      <c r="F435" s="102" t="s">
        <v>1456</v>
      </c>
      <c r="G435" s="105" t="s">
        <v>1030</v>
      </c>
      <c r="H435" s="106" t="s">
        <v>568</v>
      </c>
      <c r="I435" s="107" t="s">
        <v>568</v>
      </c>
      <c r="J435" s="107" t="s">
        <v>568</v>
      </c>
      <c r="K435" s="108" t="s">
        <v>30</v>
      </c>
      <c r="L435" s="109" t="s">
        <v>568</v>
      </c>
    </row>
    <row r="436" spans="1:12" x14ac:dyDescent="0.2">
      <c r="A436" s="195" t="s">
        <v>3305</v>
      </c>
      <c r="B436" s="110" t="s">
        <v>2777</v>
      </c>
      <c r="C436" s="103" t="s">
        <v>978</v>
      </c>
      <c r="D436" s="104" t="s">
        <v>978</v>
      </c>
      <c r="E436" s="102" t="s">
        <v>979</v>
      </c>
      <c r="F436" s="102" t="s">
        <v>1457</v>
      </c>
      <c r="G436" s="105" t="s">
        <v>1030</v>
      </c>
      <c r="H436" s="106" t="s">
        <v>568</v>
      </c>
      <c r="I436" s="107" t="s">
        <v>568</v>
      </c>
      <c r="J436" s="107" t="s">
        <v>568</v>
      </c>
      <c r="K436" s="108" t="s">
        <v>30</v>
      </c>
      <c r="L436" s="109" t="s">
        <v>568</v>
      </c>
    </row>
    <row r="437" spans="1:12" s="43" customFormat="1" ht="38.25" x14ac:dyDescent="0.2">
      <c r="A437" s="65" t="s">
        <v>3302</v>
      </c>
      <c r="B437" s="58"/>
      <c r="C437" s="63" t="s">
        <v>386</v>
      </c>
      <c r="D437" s="55" t="s">
        <v>1542</v>
      </c>
      <c r="E437" s="56" t="s">
        <v>3627</v>
      </c>
      <c r="F437" s="56" t="s">
        <v>3627</v>
      </c>
      <c r="G437" s="57" t="s">
        <v>1543</v>
      </c>
      <c r="H437" s="97" t="s">
        <v>568</v>
      </c>
      <c r="I437" s="99" t="s">
        <v>568</v>
      </c>
      <c r="J437" s="99" t="s">
        <v>568</v>
      </c>
      <c r="K437" s="59" t="s">
        <v>1544</v>
      </c>
      <c r="L437" s="60" t="s">
        <v>1542</v>
      </c>
    </row>
    <row r="438" spans="1:12" s="43" customFormat="1" ht="25.5" x14ac:dyDescent="0.2">
      <c r="A438" s="66" t="s">
        <v>183</v>
      </c>
      <c r="B438" s="67"/>
      <c r="C438" s="68" t="s">
        <v>2101</v>
      </c>
      <c r="D438" s="69" t="s">
        <v>2096</v>
      </c>
      <c r="E438" s="70" t="s">
        <v>2097</v>
      </c>
      <c r="F438" s="71" t="s">
        <v>2098</v>
      </c>
      <c r="G438" s="71" t="s">
        <v>2099</v>
      </c>
      <c r="H438" s="111" t="s">
        <v>568</v>
      </c>
      <c r="I438" s="112" t="s">
        <v>568</v>
      </c>
      <c r="J438" s="112" t="s">
        <v>568</v>
      </c>
      <c r="K438" s="116" t="s">
        <v>2100</v>
      </c>
      <c r="L438" s="73" t="s">
        <v>2096</v>
      </c>
    </row>
    <row r="439" spans="1:12" s="43" customFormat="1" ht="25.5" x14ac:dyDescent="0.2">
      <c r="A439" s="65" t="s">
        <v>3302</v>
      </c>
      <c r="B439" s="58"/>
      <c r="C439" s="63" t="s">
        <v>2501</v>
      </c>
      <c r="D439" s="55" t="s">
        <v>2502</v>
      </c>
      <c r="E439" s="56" t="s">
        <v>2499</v>
      </c>
      <c r="F439" s="57" t="s">
        <v>2498</v>
      </c>
      <c r="G439" s="57" t="s">
        <v>248</v>
      </c>
      <c r="H439" s="97" t="s">
        <v>568</v>
      </c>
      <c r="I439" s="99" t="s">
        <v>568</v>
      </c>
      <c r="J439" s="99" t="s">
        <v>568</v>
      </c>
      <c r="K439" s="59" t="s">
        <v>2500</v>
      </c>
      <c r="L439" s="60" t="s">
        <v>2502</v>
      </c>
    </row>
    <row r="440" spans="1:12" s="43" customFormat="1" ht="25.5" x14ac:dyDescent="0.2">
      <c r="A440" s="65" t="s">
        <v>3302</v>
      </c>
      <c r="B440" s="58"/>
      <c r="C440" s="63" t="s">
        <v>2669</v>
      </c>
      <c r="D440" s="55" t="s">
        <v>2670</v>
      </c>
      <c r="E440" s="56" t="s">
        <v>2671</v>
      </c>
      <c r="F440" s="57" t="s">
        <v>2672</v>
      </c>
      <c r="G440" s="57" t="s">
        <v>2666</v>
      </c>
      <c r="H440" s="97" t="s">
        <v>568</v>
      </c>
      <c r="I440" s="99" t="s">
        <v>568</v>
      </c>
      <c r="J440" s="99" t="s">
        <v>568</v>
      </c>
      <c r="K440" s="59" t="s">
        <v>2673</v>
      </c>
      <c r="L440" s="60" t="s">
        <v>2670</v>
      </c>
    </row>
    <row r="441" spans="1:12" s="43" customFormat="1" ht="25.5" x14ac:dyDescent="0.2">
      <c r="A441" s="65" t="s">
        <v>3302</v>
      </c>
      <c r="B441" s="58"/>
      <c r="C441" s="63" t="s">
        <v>2739</v>
      </c>
      <c r="D441" s="55" t="s">
        <v>2741</v>
      </c>
      <c r="E441" s="56" t="s">
        <v>2743</v>
      </c>
      <c r="F441" s="57" t="s">
        <v>2743</v>
      </c>
      <c r="G441" s="57" t="s">
        <v>2748</v>
      </c>
      <c r="H441" s="97" t="s">
        <v>568</v>
      </c>
      <c r="I441" s="99" t="s">
        <v>568</v>
      </c>
      <c r="J441" s="99" t="s">
        <v>568</v>
      </c>
      <c r="K441" s="59" t="s">
        <v>2746</v>
      </c>
      <c r="L441" s="60" t="s">
        <v>2741</v>
      </c>
    </row>
    <row r="442" spans="1:12" s="43" customFormat="1" ht="25.5" x14ac:dyDescent="0.2">
      <c r="A442" s="65" t="s">
        <v>3302</v>
      </c>
      <c r="B442" s="58"/>
      <c r="C442" s="63" t="s">
        <v>2740</v>
      </c>
      <c r="D442" s="55" t="s">
        <v>2742</v>
      </c>
      <c r="E442" s="56" t="s">
        <v>2744</v>
      </c>
      <c r="F442" s="57" t="s">
        <v>2744</v>
      </c>
      <c r="G442" s="57" t="s">
        <v>2749</v>
      </c>
      <c r="H442" s="97" t="s">
        <v>568</v>
      </c>
      <c r="I442" s="99" t="s">
        <v>568</v>
      </c>
      <c r="J442" s="99" t="s">
        <v>568</v>
      </c>
      <c r="K442" s="59" t="s">
        <v>2747</v>
      </c>
      <c r="L442" s="60" t="s">
        <v>2742</v>
      </c>
    </row>
    <row r="443" spans="1:12" x14ac:dyDescent="0.2">
      <c r="A443" s="196" t="s">
        <v>183</v>
      </c>
      <c r="B443" s="70"/>
      <c r="C443" s="68" t="s">
        <v>579</v>
      </c>
      <c r="D443" s="69" t="s">
        <v>579</v>
      </c>
      <c r="E443" s="70" t="s">
        <v>580</v>
      </c>
      <c r="F443" s="70" t="s">
        <v>580</v>
      </c>
      <c r="G443" s="71" t="s">
        <v>568</v>
      </c>
      <c r="H443" s="112" t="s">
        <v>568</v>
      </c>
      <c r="I443" s="112" t="s">
        <v>568</v>
      </c>
      <c r="J443" s="112" t="s">
        <v>568</v>
      </c>
      <c r="K443" s="116" t="s">
        <v>307</v>
      </c>
      <c r="L443" s="73" t="s">
        <v>568</v>
      </c>
    </row>
    <row r="444" spans="1:12" x14ac:dyDescent="0.2">
      <c r="A444" s="199" t="s">
        <v>183</v>
      </c>
      <c r="B444" s="141"/>
      <c r="C444" s="139" t="s">
        <v>584</v>
      </c>
      <c r="D444" s="140" t="s">
        <v>584</v>
      </c>
      <c r="E444" s="141" t="s">
        <v>585</v>
      </c>
      <c r="F444" s="141" t="s">
        <v>585</v>
      </c>
      <c r="G444" s="142" t="s">
        <v>568</v>
      </c>
      <c r="H444" s="144" t="s">
        <v>568</v>
      </c>
      <c r="I444" s="144" t="s">
        <v>568</v>
      </c>
      <c r="J444" s="144" t="s">
        <v>568</v>
      </c>
      <c r="K444" s="145" t="s">
        <v>307</v>
      </c>
      <c r="L444" s="146" t="s">
        <v>568</v>
      </c>
    </row>
    <row r="445" spans="1:12" x14ac:dyDescent="0.2">
      <c r="A445" s="196" t="s">
        <v>183</v>
      </c>
      <c r="B445" s="70"/>
      <c r="C445" s="68" t="s">
        <v>653</v>
      </c>
      <c r="D445" s="69" t="s">
        <v>653</v>
      </c>
      <c r="E445" s="70" t="s">
        <v>654</v>
      </c>
      <c r="F445" s="70" t="s">
        <v>654</v>
      </c>
      <c r="G445" s="71" t="s">
        <v>568</v>
      </c>
      <c r="H445" s="112" t="s">
        <v>568</v>
      </c>
      <c r="I445" s="112" t="s">
        <v>568</v>
      </c>
      <c r="J445" s="112" t="s">
        <v>568</v>
      </c>
      <c r="K445" s="116" t="s">
        <v>307</v>
      </c>
      <c r="L445" s="73" t="s">
        <v>568</v>
      </c>
    </row>
    <row r="446" spans="1:12" x14ac:dyDescent="0.2">
      <c r="A446" s="199" t="s">
        <v>183</v>
      </c>
      <c r="B446" s="141"/>
      <c r="C446" s="139" t="s">
        <v>675</v>
      </c>
      <c r="D446" s="140" t="s">
        <v>675</v>
      </c>
      <c r="E446" s="141" t="s">
        <v>676</v>
      </c>
      <c r="F446" s="141" t="s">
        <v>676</v>
      </c>
      <c r="G446" s="142" t="s">
        <v>568</v>
      </c>
      <c r="H446" s="144" t="s">
        <v>568</v>
      </c>
      <c r="I446" s="144" t="s">
        <v>568</v>
      </c>
      <c r="J446" s="144" t="s">
        <v>568</v>
      </c>
      <c r="K446" s="145" t="s">
        <v>307</v>
      </c>
      <c r="L446" s="146" t="s">
        <v>568</v>
      </c>
    </row>
    <row r="447" spans="1:12" x14ac:dyDescent="0.2">
      <c r="A447" s="199" t="s">
        <v>183</v>
      </c>
      <c r="B447" s="141"/>
      <c r="C447" s="139" t="s">
        <v>677</v>
      </c>
      <c r="D447" s="140" t="s">
        <v>677</v>
      </c>
      <c r="E447" s="141" t="s">
        <v>678</v>
      </c>
      <c r="F447" s="141" t="s">
        <v>678</v>
      </c>
      <c r="G447" s="142" t="s">
        <v>568</v>
      </c>
      <c r="H447" s="144" t="s">
        <v>568</v>
      </c>
      <c r="I447" s="144" t="s">
        <v>568</v>
      </c>
      <c r="J447" s="144" t="s">
        <v>568</v>
      </c>
      <c r="K447" s="145"/>
      <c r="L447" s="146" t="s">
        <v>568</v>
      </c>
    </row>
    <row r="448" spans="1:12" ht="25.5" x14ac:dyDescent="0.2">
      <c r="A448" s="195" t="s">
        <v>3305</v>
      </c>
      <c r="B448" s="110" t="s">
        <v>2908</v>
      </c>
      <c r="C448" s="103" t="s">
        <v>644</v>
      </c>
      <c r="D448" s="104" t="s">
        <v>644</v>
      </c>
      <c r="E448" s="102" t="s">
        <v>247</v>
      </c>
      <c r="F448" s="102" t="s">
        <v>1458</v>
      </c>
      <c r="G448" s="105" t="s">
        <v>568</v>
      </c>
      <c r="H448" s="107" t="s">
        <v>568</v>
      </c>
      <c r="I448" s="107" t="s">
        <v>568</v>
      </c>
      <c r="J448" s="107" t="s">
        <v>568</v>
      </c>
      <c r="K448" s="108" t="s">
        <v>312</v>
      </c>
      <c r="L448" s="109" t="s">
        <v>568</v>
      </c>
    </row>
    <row r="449" spans="1:12" x14ac:dyDescent="0.2">
      <c r="A449" s="195" t="s">
        <v>3305</v>
      </c>
      <c r="B449" s="110" t="s">
        <v>2777</v>
      </c>
      <c r="C449" s="103" t="s">
        <v>779</v>
      </c>
      <c r="D449" s="104" t="s">
        <v>779</v>
      </c>
      <c r="E449" s="102" t="s">
        <v>778</v>
      </c>
      <c r="F449" s="102" t="s">
        <v>1459</v>
      </c>
      <c r="G449" s="105" t="s">
        <v>265</v>
      </c>
      <c r="H449" s="107" t="s">
        <v>568</v>
      </c>
      <c r="I449" s="137" t="s">
        <v>1021</v>
      </c>
      <c r="J449" s="137" t="s">
        <v>1021</v>
      </c>
      <c r="K449" s="108" t="s">
        <v>1064</v>
      </c>
      <c r="L449" s="109" t="s">
        <v>568</v>
      </c>
    </row>
    <row r="450" spans="1:12" x14ac:dyDescent="0.2">
      <c r="A450" s="199" t="s">
        <v>183</v>
      </c>
      <c r="B450" s="138"/>
      <c r="C450" s="139" t="s">
        <v>740</v>
      </c>
      <c r="D450" s="140" t="s">
        <v>740</v>
      </c>
      <c r="E450" s="141" t="s">
        <v>741</v>
      </c>
      <c r="F450" s="141" t="s">
        <v>741</v>
      </c>
      <c r="G450" s="142" t="s">
        <v>568</v>
      </c>
      <c r="H450" s="144" t="s">
        <v>568</v>
      </c>
      <c r="I450" s="144" t="s">
        <v>568</v>
      </c>
      <c r="J450" s="144" t="s">
        <v>568</v>
      </c>
      <c r="K450" s="145" t="s">
        <v>307</v>
      </c>
      <c r="L450" s="146" t="s">
        <v>568</v>
      </c>
    </row>
    <row r="451" spans="1:12" x14ac:dyDescent="0.2">
      <c r="A451" s="199" t="s">
        <v>183</v>
      </c>
      <c r="B451" s="138"/>
      <c r="C451" s="139" t="s">
        <v>742</v>
      </c>
      <c r="D451" s="140" t="s">
        <v>742</v>
      </c>
      <c r="E451" s="141" t="s">
        <v>743</v>
      </c>
      <c r="F451" s="141" t="s">
        <v>743</v>
      </c>
      <c r="G451" s="142" t="s">
        <v>568</v>
      </c>
      <c r="H451" s="144" t="s">
        <v>568</v>
      </c>
      <c r="I451" s="144" t="s">
        <v>568</v>
      </c>
      <c r="J451" s="144" t="s">
        <v>568</v>
      </c>
      <c r="K451" s="145" t="s">
        <v>307</v>
      </c>
      <c r="L451" s="146" t="s">
        <v>568</v>
      </c>
    </row>
    <row r="452" spans="1:12" x14ac:dyDescent="0.2">
      <c r="A452" s="195" t="s">
        <v>3305</v>
      </c>
      <c r="B452" s="110" t="s">
        <v>2777</v>
      </c>
      <c r="C452" s="103" t="s">
        <v>744</v>
      </c>
      <c r="D452" s="104" t="s">
        <v>744</v>
      </c>
      <c r="E452" s="102" t="s">
        <v>745</v>
      </c>
      <c r="F452" s="102" t="s">
        <v>745</v>
      </c>
      <c r="G452" s="105" t="s">
        <v>568</v>
      </c>
      <c r="H452" s="107" t="s">
        <v>568</v>
      </c>
      <c r="I452" s="107" t="s">
        <v>568</v>
      </c>
      <c r="J452" s="107" t="s">
        <v>568</v>
      </c>
      <c r="K452" s="108" t="s">
        <v>1739</v>
      </c>
      <c r="L452" s="109" t="s">
        <v>568</v>
      </c>
    </row>
    <row r="453" spans="1:12" x14ac:dyDescent="0.2">
      <c r="A453" s="195" t="s">
        <v>3305</v>
      </c>
      <c r="B453" s="110" t="s">
        <v>2777</v>
      </c>
      <c r="C453" s="103" t="s">
        <v>746</v>
      </c>
      <c r="D453" s="104" t="s">
        <v>746</v>
      </c>
      <c r="E453" s="102" t="s">
        <v>747</v>
      </c>
      <c r="F453" s="102" t="s">
        <v>747</v>
      </c>
      <c r="G453" s="105" t="s">
        <v>568</v>
      </c>
      <c r="H453" s="107" t="s">
        <v>568</v>
      </c>
      <c r="I453" s="107" t="s">
        <v>568</v>
      </c>
      <c r="J453" s="107" t="s">
        <v>568</v>
      </c>
      <c r="K453" s="108" t="s">
        <v>1739</v>
      </c>
      <c r="L453" s="109" t="s">
        <v>568</v>
      </c>
    </row>
    <row r="454" spans="1:12" x14ac:dyDescent="0.2">
      <c r="A454" s="195" t="s">
        <v>3305</v>
      </c>
      <c r="B454" s="110" t="s">
        <v>2777</v>
      </c>
      <c r="C454" s="103" t="s">
        <v>607</v>
      </c>
      <c r="D454" s="104" t="s">
        <v>609</v>
      </c>
      <c r="E454" s="102" t="s">
        <v>608</v>
      </c>
      <c r="F454" s="102" t="s">
        <v>608</v>
      </c>
      <c r="G454" s="105" t="s">
        <v>568</v>
      </c>
      <c r="H454" s="107" t="s">
        <v>568</v>
      </c>
      <c r="I454" s="107" t="s">
        <v>568</v>
      </c>
      <c r="J454" s="107" t="s">
        <v>568</v>
      </c>
      <c r="K454" s="108" t="s">
        <v>1739</v>
      </c>
      <c r="L454" s="109" t="s">
        <v>568</v>
      </c>
    </row>
    <row r="455" spans="1:12" ht="25.5" x14ac:dyDescent="0.2">
      <c r="A455" s="199" t="s">
        <v>488</v>
      </c>
      <c r="B455" s="138"/>
      <c r="C455" s="139" t="s">
        <v>891</v>
      </c>
      <c r="D455" s="140" t="s">
        <v>891</v>
      </c>
      <c r="E455" s="141" t="s">
        <v>890</v>
      </c>
      <c r="F455" s="141" t="s">
        <v>890</v>
      </c>
      <c r="G455" s="142" t="s">
        <v>568</v>
      </c>
      <c r="H455" s="144" t="s">
        <v>568</v>
      </c>
      <c r="I455" s="144" t="s">
        <v>568</v>
      </c>
      <c r="J455" s="144" t="s">
        <v>568</v>
      </c>
      <c r="K455" s="145" t="s">
        <v>249</v>
      </c>
      <c r="L455" s="146" t="s">
        <v>568</v>
      </c>
    </row>
    <row r="456" spans="1:12" s="554" customFormat="1" ht="27" x14ac:dyDescent="0.2">
      <c r="A456" s="639" t="s">
        <v>3315</v>
      </c>
      <c r="B456" s="640" t="s">
        <v>3675</v>
      </c>
      <c r="C456" s="641" t="s">
        <v>3676</v>
      </c>
      <c r="D456" s="642" t="s">
        <v>3676</v>
      </c>
      <c r="E456" s="643" t="s">
        <v>3677</v>
      </c>
      <c r="F456" s="644" t="s">
        <v>3677</v>
      </c>
      <c r="G456" s="644" t="s">
        <v>568</v>
      </c>
      <c r="H456" s="644" t="s">
        <v>568</v>
      </c>
      <c r="I456" s="644" t="s">
        <v>568</v>
      </c>
      <c r="J456" s="645" t="s">
        <v>568</v>
      </c>
      <c r="K456" s="648" t="s">
        <v>3678</v>
      </c>
      <c r="L456" s="649" t="s">
        <v>568</v>
      </c>
    </row>
    <row r="457" spans="1:12" x14ac:dyDescent="0.2">
      <c r="A457" s="199" t="s">
        <v>183</v>
      </c>
      <c r="B457" s="141"/>
      <c r="C457" s="139" t="s">
        <v>970</v>
      </c>
      <c r="D457" s="140" t="s">
        <v>972</v>
      </c>
      <c r="E457" s="141" t="s">
        <v>971</v>
      </c>
      <c r="F457" s="141" t="s">
        <v>971</v>
      </c>
      <c r="G457" s="142" t="s">
        <v>568</v>
      </c>
      <c r="H457" s="144" t="s">
        <v>568</v>
      </c>
      <c r="I457" s="144" t="s">
        <v>568</v>
      </c>
      <c r="J457" s="144" t="s">
        <v>568</v>
      </c>
      <c r="K457" s="145"/>
      <c r="L457" s="146" t="s">
        <v>568</v>
      </c>
    </row>
    <row r="458" spans="1:12" x14ac:dyDescent="0.2">
      <c r="A458" s="196" t="s">
        <v>183</v>
      </c>
      <c r="B458" s="70"/>
      <c r="C458" s="68" t="s">
        <v>986</v>
      </c>
      <c r="D458" s="69" t="s">
        <v>986</v>
      </c>
      <c r="E458" s="70" t="s">
        <v>987</v>
      </c>
      <c r="F458" s="70" t="s">
        <v>987</v>
      </c>
      <c r="G458" s="71" t="s">
        <v>568</v>
      </c>
      <c r="H458" s="112" t="s">
        <v>568</v>
      </c>
      <c r="I458" s="112" t="s">
        <v>568</v>
      </c>
      <c r="J458" s="112" t="s">
        <v>568</v>
      </c>
      <c r="K458" s="116" t="s">
        <v>307</v>
      </c>
      <c r="L458" s="73" t="s">
        <v>568</v>
      </c>
    </row>
    <row r="459" spans="1:12" x14ac:dyDescent="0.2">
      <c r="A459" s="196" t="s">
        <v>183</v>
      </c>
      <c r="B459" s="70"/>
      <c r="C459" s="68" t="s">
        <v>769</v>
      </c>
      <c r="D459" s="69" t="s">
        <v>769</v>
      </c>
      <c r="E459" s="70" t="s">
        <v>772</v>
      </c>
      <c r="F459" s="70" t="s">
        <v>772</v>
      </c>
      <c r="G459" s="71" t="s">
        <v>568</v>
      </c>
      <c r="H459" s="112" t="s">
        <v>568</v>
      </c>
      <c r="I459" s="112" t="s">
        <v>568</v>
      </c>
      <c r="J459" s="112" t="s">
        <v>568</v>
      </c>
      <c r="K459" s="116" t="s">
        <v>307</v>
      </c>
      <c r="L459" s="73" t="s">
        <v>568</v>
      </c>
    </row>
    <row r="460" spans="1:12" x14ac:dyDescent="0.2">
      <c r="A460" s="196" t="s">
        <v>183</v>
      </c>
      <c r="B460" s="70"/>
      <c r="C460" s="68" t="s">
        <v>1012</v>
      </c>
      <c r="D460" s="69" t="s">
        <v>1012</v>
      </c>
      <c r="E460" s="70" t="s">
        <v>1013</v>
      </c>
      <c r="F460" s="70" t="s">
        <v>1013</v>
      </c>
      <c r="G460" s="71" t="s">
        <v>568</v>
      </c>
      <c r="H460" s="112" t="s">
        <v>568</v>
      </c>
      <c r="I460" s="112" t="s">
        <v>568</v>
      </c>
      <c r="J460" s="112" t="s">
        <v>568</v>
      </c>
      <c r="K460" s="116" t="s">
        <v>307</v>
      </c>
      <c r="L460" s="73" t="s">
        <v>568</v>
      </c>
    </row>
    <row r="461" spans="1:12" ht="13.5" thickBot="1" x14ac:dyDescent="0.25">
      <c r="A461" s="205" t="s">
        <v>183</v>
      </c>
      <c r="B461" s="177"/>
      <c r="C461" s="178" t="s">
        <v>930</v>
      </c>
      <c r="D461" s="179" t="s">
        <v>930</v>
      </c>
      <c r="E461" s="177" t="s">
        <v>941</v>
      </c>
      <c r="F461" s="177" t="s">
        <v>941</v>
      </c>
      <c r="G461" s="180" t="s">
        <v>568</v>
      </c>
      <c r="H461" s="181" t="s">
        <v>568</v>
      </c>
      <c r="I461" s="181" t="s">
        <v>568</v>
      </c>
      <c r="J461" s="181" t="s">
        <v>568</v>
      </c>
      <c r="K461" s="182" t="s">
        <v>307</v>
      </c>
      <c r="L461" s="183" t="s">
        <v>568</v>
      </c>
    </row>
    <row r="462" spans="1:12" x14ac:dyDescent="0.2">
      <c r="A462" s="81"/>
      <c r="B462" s="184"/>
      <c r="C462" s="185"/>
      <c r="D462" s="46"/>
      <c r="E462" s="184"/>
      <c r="F462" s="81"/>
      <c r="G462" s="81"/>
      <c r="H462" s="41"/>
      <c r="I462" s="42"/>
      <c r="J462" s="42"/>
      <c r="K462" s="186"/>
      <c r="L462" s="187"/>
    </row>
    <row r="463" spans="1:12" ht="16.5" thickBot="1" x14ac:dyDescent="0.3">
      <c r="A463" s="81"/>
      <c r="B463" s="184"/>
      <c r="C463" s="46"/>
      <c r="D463" s="188"/>
      <c r="E463" s="189"/>
      <c r="F463" s="190"/>
      <c r="G463" s="50"/>
      <c r="H463" s="41"/>
      <c r="I463" s="51">
        <v>4794276.8483847799</v>
      </c>
      <c r="J463" s="51">
        <v>5055985.1912690438</v>
      </c>
      <c r="K463" s="191"/>
      <c r="L463" s="187"/>
    </row>
    <row r="464" spans="1:12" ht="14.25" x14ac:dyDescent="0.2">
      <c r="A464" s="858" t="s">
        <v>1740</v>
      </c>
      <c r="B464" s="859"/>
      <c r="C464" s="859"/>
      <c r="D464" s="859"/>
      <c r="E464" s="859"/>
      <c r="F464" s="859"/>
      <c r="G464" s="860"/>
    </row>
    <row r="465" spans="1:11" s="43" customFormat="1" ht="14.25" x14ac:dyDescent="0.2">
      <c r="A465" s="863" t="s">
        <v>1741</v>
      </c>
      <c r="B465" s="864"/>
      <c r="C465" s="864"/>
      <c r="D465" s="864"/>
      <c r="E465" s="864"/>
      <c r="F465" s="864"/>
      <c r="G465" s="206"/>
      <c r="H465" s="42"/>
      <c r="K465" s="87"/>
    </row>
    <row r="466" spans="1:11" ht="15" x14ac:dyDescent="0.25">
      <c r="A466" s="888" t="s">
        <v>2814</v>
      </c>
      <c r="B466" s="889"/>
      <c r="C466" s="889"/>
      <c r="D466" s="889"/>
      <c r="E466" s="889"/>
      <c r="F466" s="889"/>
      <c r="G466" s="207"/>
    </row>
    <row r="467" spans="1:11" ht="15" customHeight="1" x14ac:dyDescent="0.25">
      <c r="A467" s="884" t="s">
        <v>1743</v>
      </c>
      <c r="B467" s="885"/>
      <c r="C467" s="885"/>
      <c r="D467" s="885"/>
      <c r="E467" s="885"/>
      <c r="F467" s="885"/>
      <c r="G467" s="207"/>
    </row>
    <row r="468" spans="1:11" ht="33.200000000000003" customHeight="1" x14ac:dyDescent="0.25">
      <c r="A468" s="884" t="s">
        <v>1744</v>
      </c>
      <c r="B468" s="885"/>
      <c r="C468" s="885"/>
      <c r="D468" s="885"/>
      <c r="E468" s="885"/>
      <c r="F468" s="885"/>
      <c r="G468" s="207"/>
    </row>
    <row r="469" spans="1:11" ht="15" x14ac:dyDescent="0.25">
      <c r="A469" s="861" t="s">
        <v>3365</v>
      </c>
      <c r="B469" s="862"/>
      <c r="C469" s="862"/>
      <c r="D469" s="862"/>
      <c r="E469" s="862"/>
      <c r="F469" s="862"/>
      <c r="G469" s="207"/>
    </row>
    <row r="470" spans="1:11" ht="14.25" x14ac:dyDescent="0.2">
      <c r="A470" s="863" t="s">
        <v>1018</v>
      </c>
      <c r="B470" s="864"/>
      <c r="C470" s="864"/>
      <c r="D470" s="864"/>
      <c r="E470" s="864"/>
      <c r="F470" s="864"/>
      <c r="G470" s="207"/>
      <c r="I470" s="42"/>
      <c r="J470" s="42"/>
      <c r="K470" s="191"/>
    </row>
    <row r="471" spans="1:11" ht="15" x14ac:dyDescent="0.25">
      <c r="A471" s="865" t="s">
        <v>1747</v>
      </c>
      <c r="B471" s="866"/>
      <c r="C471" s="866"/>
      <c r="D471" s="866"/>
      <c r="E471" s="866"/>
      <c r="F471" s="866"/>
      <c r="G471" s="207"/>
    </row>
    <row r="472" spans="1:11" ht="15" x14ac:dyDescent="0.25">
      <c r="A472" s="867" t="s">
        <v>1748</v>
      </c>
      <c r="B472" s="868"/>
      <c r="C472" s="868"/>
      <c r="D472" s="868"/>
      <c r="E472" s="868"/>
      <c r="F472" s="868"/>
      <c r="G472" s="207"/>
    </row>
    <row r="473" spans="1:11" ht="15" x14ac:dyDescent="0.25">
      <c r="A473" s="898" t="s">
        <v>1749</v>
      </c>
      <c r="B473" s="899"/>
      <c r="C473" s="899"/>
      <c r="D473" s="899"/>
      <c r="E473" s="899"/>
      <c r="F473" s="899"/>
      <c r="G473" s="207"/>
    </row>
    <row r="474" spans="1:11" ht="15" x14ac:dyDescent="0.25">
      <c r="A474" s="900" t="s">
        <v>1750</v>
      </c>
      <c r="B474" s="901"/>
      <c r="C474" s="901"/>
      <c r="D474" s="901"/>
      <c r="E474" s="901"/>
      <c r="F474" s="901"/>
      <c r="G474" s="207"/>
    </row>
    <row r="475" spans="1:11" ht="15" x14ac:dyDescent="0.25">
      <c r="A475" s="890" t="s">
        <v>2084</v>
      </c>
      <c r="B475" s="891"/>
      <c r="C475" s="891"/>
      <c r="D475" s="891"/>
      <c r="E475" s="891"/>
      <c r="F475" s="891"/>
      <c r="G475" s="207"/>
    </row>
    <row r="476" spans="1:11" ht="15" x14ac:dyDescent="0.25">
      <c r="A476" s="892" t="s">
        <v>1753</v>
      </c>
      <c r="B476" s="893"/>
      <c r="C476" s="893"/>
      <c r="D476" s="893"/>
      <c r="E476" s="893"/>
      <c r="F476" s="893"/>
      <c r="G476" s="207"/>
    </row>
    <row r="477" spans="1:11" ht="15" x14ac:dyDescent="0.25">
      <c r="A477" s="894" t="s">
        <v>1757</v>
      </c>
      <c r="B477" s="895"/>
      <c r="C477" s="895"/>
      <c r="D477" s="895"/>
      <c r="E477" s="895"/>
      <c r="F477" s="895"/>
      <c r="G477" s="207"/>
    </row>
    <row r="478" spans="1:11" ht="15" customHeight="1" x14ac:dyDescent="0.25">
      <c r="A478" s="896" t="s">
        <v>1758</v>
      </c>
      <c r="B478" s="897"/>
      <c r="C478" s="897"/>
      <c r="D478" s="897"/>
      <c r="E478" s="897"/>
      <c r="F478" s="897"/>
      <c r="G478" s="207"/>
    </row>
    <row r="479" spans="1:11" ht="15" x14ac:dyDescent="0.25">
      <c r="A479" s="884" t="s">
        <v>3366</v>
      </c>
      <c r="B479" s="885"/>
      <c r="C479" s="885"/>
      <c r="D479" s="885"/>
      <c r="E479" s="885"/>
      <c r="F479" s="885"/>
      <c r="G479" s="207"/>
    </row>
    <row r="480" spans="1:11" ht="15.75" customHeight="1" thickBot="1" x14ac:dyDescent="0.3">
      <c r="A480" s="886" t="s">
        <v>1756</v>
      </c>
      <c r="B480" s="887"/>
      <c r="C480" s="887"/>
      <c r="D480" s="887"/>
      <c r="E480" s="887"/>
      <c r="F480" s="887"/>
      <c r="G480" s="208"/>
    </row>
    <row r="481" spans="1:12" x14ac:dyDescent="0.2">
      <c r="A481" s="81"/>
      <c r="B481" s="184"/>
      <c r="C481" s="193"/>
      <c r="D481" s="193"/>
      <c r="E481" s="189"/>
      <c r="F481" s="190"/>
      <c r="G481" s="190"/>
      <c r="H481" s="41"/>
      <c r="I481" s="42"/>
      <c r="J481" s="42"/>
      <c r="K481" s="191"/>
      <c r="L481" s="187"/>
    </row>
  </sheetData>
  <sheetProtection algorithmName="SHA-512" hashValue="dLVGy/15uwK2MXf0beu2Knjd1B6Wrwys1b7FXNqGZbUhzhhdyG2bKr/hJsLlmWtQGokWKcd8QIMGtEjtARXv3A==" saltValue="cLdaT8PMhBJG9S001jcq1g==" spinCount="100000" sheet="1" sort="0" autoFilter="0"/>
  <autoFilter ref="A8:L461"/>
  <customSheetViews>
    <customSheetView guid="{9D68E918-259C-4CD8-9D0A-B6C187BE9823}" fitToPage="1" hiddenColumns="1">
      <pane ySplit="6" topLeftCell="A7" activePane="bottomLeft" state="frozen"/>
      <selection pane="bottomLeft" activeCell="A7" sqref="A7"/>
      <rowBreaks count="3" manualBreakCount="3">
        <brk id="100" max="16383" man="1"/>
        <brk id="196" max="9" man="1"/>
        <brk id="302" max="9" man="1"/>
      </rowBreaks>
      <pageMargins left="0.75" right="0.75" top="1" bottom="1" header="0.5" footer="0.5"/>
      <pageSetup paperSize="17" scale="30" fitToHeight="0" orientation="landscape" r:id="rId1"/>
      <headerFooter alignWithMargins="0">
        <oddFooter>&amp;LOriginal Prepared by:
Campus Planning, Development &amp; Real Estate&amp;R&amp;Z&amp;F&amp;D</oddFooter>
      </headerFooter>
    </customSheetView>
  </customSheetViews>
  <mergeCells count="26">
    <mergeCell ref="A479:F479"/>
    <mergeCell ref="A480:F480"/>
    <mergeCell ref="A465:F465"/>
    <mergeCell ref="A466:F466"/>
    <mergeCell ref="A467:F467"/>
    <mergeCell ref="A468:F468"/>
    <mergeCell ref="A475:F475"/>
    <mergeCell ref="A476:F476"/>
    <mergeCell ref="A477:F477"/>
    <mergeCell ref="A478:F478"/>
    <mergeCell ref="A473:F473"/>
    <mergeCell ref="A474:F474"/>
    <mergeCell ref="H8:H10"/>
    <mergeCell ref="K8:K10"/>
    <mergeCell ref="L8:L9"/>
    <mergeCell ref="A8:A10"/>
    <mergeCell ref="B8:B10"/>
    <mergeCell ref="C8:C9"/>
    <mergeCell ref="D8:D9"/>
    <mergeCell ref="E8:E10"/>
    <mergeCell ref="G8:G9"/>
    <mergeCell ref="A464:G464"/>
    <mergeCell ref="A469:F469"/>
    <mergeCell ref="A470:F470"/>
    <mergeCell ref="A471:F471"/>
    <mergeCell ref="A472:F472"/>
  </mergeCells>
  <phoneticPr fontId="0" type="noConversion"/>
  <pageMargins left="0.75" right="0.75" top="1" bottom="1" header="0.5" footer="0.5"/>
  <pageSetup paperSize="17" scale="59" fitToHeight="0" orientation="landscape" r:id="rId2"/>
  <headerFooter alignWithMargins="0">
    <oddFooter>&amp;LManaged &amp; Updated by:
Campus Planning, Development &amp; Real Estate&amp;CPage &amp;P&amp;R&amp;Z&amp;F&amp;D</oddFooter>
  </headerFooter>
  <rowBreaks count="13" manualBreakCount="13">
    <brk id="45" max="11" man="1"/>
    <brk id="78" max="11" man="1"/>
    <brk id="110" max="11" man="1"/>
    <brk id="150" max="11" man="1"/>
    <brk id="183" max="11" man="1"/>
    <brk id="216" max="11" man="1"/>
    <brk id="250" max="11" man="1"/>
    <brk id="292" max="11" man="1"/>
    <brk id="323" max="11" man="1"/>
    <brk id="355" max="11" man="1"/>
    <brk id="380" max="11" man="1"/>
    <brk id="416" max="11" man="1"/>
    <brk id="457" max="11"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tint="-0.499984740745262"/>
    <pageSetUpPr fitToPage="1"/>
  </sheetPr>
  <dimension ref="A1:L378"/>
  <sheetViews>
    <sheetView zoomScale="90" zoomScaleNormal="90" workbookViewId="0">
      <pane ySplit="10" topLeftCell="A179" activePane="bottomLeft" state="frozen"/>
      <selection pane="bottomLeft" activeCell="A190" sqref="A190:I190"/>
    </sheetView>
  </sheetViews>
  <sheetFormatPr defaultColWidth="9.140625" defaultRowHeight="12.75" x14ac:dyDescent="0.2"/>
  <cols>
    <col min="1" max="1" width="21.5703125" style="49" customWidth="1"/>
    <col min="2" max="2" width="21.42578125" style="49" customWidth="1"/>
    <col min="3" max="3" width="10.42578125" style="49" bestFit="1" customWidth="1"/>
    <col min="4" max="4" width="12.5703125" style="49" customWidth="1"/>
    <col min="5" max="6" width="50.7109375" style="88" customWidth="1"/>
    <col min="7" max="7" width="19.42578125" style="49" bestFit="1" customWidth="1"/>
    <col min="8" max="8" width="50.7109375" style="88" customWidth="1"/>
    <col min="9" max="9" width="25.28515625" style="49" customWidth="1"/>
    <col min="10" max="16384" width="9.140625" style="49"/>
  </cols>
  <sheetData>
    <row r="1" spans="1:12" s="487" customFormat="1" ht="17.25" customHeight="1" x14ac:dyDescent="0.2">
      <c r="A1" s="485"/>
      <c r="B1" s="485"/>
      <c r="C1" s="485"/>
      <c r="D1" s="485"/>
      <c r="E1" s="485"/>
      <c r="F1" s="486"/>
      <c r="G1" s="486"/>
      <c r="H1" s="486"/>
      <c r="I1" s="486"/>
      <c r="J1" s="486"/>
      <c r="K1" s="486"/>
      <c r="L1" s="486"/>
    </row>
    <row r="2" spans="1:12" s="487" customFormat="1" ht="15.75" x14ac:dyDescent="0.2">
      <c r="A2" s="485"/>
      <c r="B2" s="485"/>
      <c r="C2" s="485"/>
      <c r="D2" s="485"/>
      <c r="E2" s="485"/>
      <c r="F2" s="488"/>
      <c r="G2" s="489"/>
      <c r="H2" s="489"/>
      <c r="I2" s="489"/>
      <c r="J2" s="489"/>
      <c r="K2" s="486"/>
      <c r="L2" s="486"/>
    </row>
    <row r="3" spans="1:12" s="487" customFormat="1" x14ac:dyDescent="0.2">
      <c r="A3" s="485"/>
      <c r="B3" s="485"/>
      <c r="C3" s="485"/>
      <c r="D3" s="485"/>
      <c r="E3" s="485"/>
      <c r="F3" s="490"/>
      <c r="G3" s="490"/>
      <c r="H3" s="490"/>
      <c r="I3" s="490"/>
      <c r="J3" s="491"/>
      <c r="K3" s="486"/>
      <c r="L3" s="486"/>
    </row>
    <row r="4" spans="1:12" s="487" customFormat="1" ht="17.25" customHeight="1" x14ac:dyDescent="0.2">
      <c r="A4" s="485"/>
      <c r="B4" s="485"/>
      <c r="C4" s="485"/>
      <c r="D4" s="485"/>
      <c r="E4" s="485"/>
      <c r="F4" s="490"/>
      <c r="G4" s="490"/>
      <c r="H4" s="490"/>
      <c r="I4" s="490"/>
      <c r="J4" s="491"/>
      <c r="K4" s="486"/>
      <c r="L4" s="486"/>
    </row>
    <row r="5" spans="1:12" s="496" customFormat="1" ht="24.75" customHeight="1" thickBot="1" x14ac:dyDescent="0.25">
      <c r="A5" s="492"/>
      <c r="B5" s="492"/>
      <c r="C5" s="492"/>
      <c r="D5" s="492"/>
      <c r="E5" s="492"/>
      <c r="F5" s="493"/>
      <c r="G5" s="494"/>
      <c r="H5" s="494"/>
      <c r="I5" s="494"/>
      <c r="J5" s="495"/>
    </row>
    <row r="6" spans="1:12" s="43" customFormat="1" ht="21.75" customHeight="1" x14ac:dyDescent="0.45">
      <c r="A6" s="497" t="str">
        <f>'What''s New'!A6</f>
        <v>Last Update: January 3, 2019</v>
      </c>
      <c r="B6" s="188"/>
      <c r="C6" s="46"/>
      <c r="D6" s="47"/>
      <c r="E6" s="211"/>
      <c r="F6" s="212"/>
      <c r="G6" s="42"/>
      <c r="H6" s="213"/>
    </row>
    <row r="7" spans="1:12" s="43" customFormat="1" ht="21.75" customHeight="1" thickBot="1" x14ac:dyDescent="0.25">
      <c r="A7" s="209" t="s">
        <v>1763</v>
      </c>
      <c r="B7" s="210"/>
      <c r="C7" s="209"/>
      <c r="D7" s="209"/>
      <c r="E7" s="209"/>
      <c r="F7" s="209"/>
      <c r="G7" s="209"/>
      <c r="H7" s="209"/>
      <c r="I7" s="209"/>
    </row>
    <row r="8" spans="1:12" ht="15.75" x14ac:dyDescent="0.25">
      <c r="A8" s="902" t="s">
        <v>551</v>
      </c>
      <c r="B8" s="905" t="s">
        <v>186</v>
      </c>
      <c r="C8" s="908" t="s">
        <v>548</v>
      </c>
      <c r="D8" s="908" t="s">
        <v>1028</v>
      </c>
      <c r="E8" s="214"/>
      <c r="F8" s="215"/>
      <c r="G8" s="216" t="s">
        <v>591</v>
      </c>
      <c r="H8" s="217"/>
      <c r="I8" s="217"/>
    </row>
    <row r="9" spans="1:12" ht="15.75" x14ac:dyDescent="0.25">
      <c r="A9" s="903"/>
      <c r="B9" s="906"/>
      <c r="C9" s="909"/>
      <c r="D9" s="909"/>
      <c r="E9" s="218"/>
      <c r="F9" s="219" t="s">
        <v>549</v>
      </c>
      <c r="G9" s="220" t="s">
        <v>431</v>
      </c>
      <c r="H9" s="221"/>
      <c r="I9" s="748"/>
    </row>
    <row r="10" spans="1:12" ht="16.5" thickBot="1" x14ac:dyDescent="0.3">
      <c r="A10" s="904"/>
      <c r="B10" s="907"/>
      <c r="C10" s="222" t="s">
        <v>552</v>
      </c>
      <c r="D10" s="222" t="s">
        <v>1029</v>
      </c>
      <c r="E10" s="223" t="s">
        <v>553</v>
      </c>
      <c r="F10" s="223" t="s">
        <v>554</v>
      </c>
      <c r="G10" s="224" t="s">
        <v>1024</v>
      </c>
      <c r="H10" s="225" t="s">
        <v>1022</v>
      </c>
      <c r="I10" s="225" t="s">
        <v>3647</v>
      </c>
    </row>
    <row r="11" spans="1:12" ht="25.5" x14ac:dyDescent="0.2">
      <c r="A11" s="368" t="s">
        <v>3305</v>
      </c>
      <c r="B11" s="226" t="s">
        <v>410</v>
      </c>
      <c r="C11" s="227" t="s">
        <v>456</v>
      </c>
      <c r="D11" s="227" t="s">
        <v>456</v>
      </c>
      <c r="E11" s="228" t="s">
        <v>491</v>
      </c>
      <c r="F11" s="228" t="s">
        <v>432</v>
      </c>
      <c r="G11" s="229">
        <v>225</v>
      </c>
      <c r="H11" s="230" t="s">
        <v>433</v>
      </c>
      <c r="I11" s="749"/>
    </row>
    <row r="12" spans="1:12" x14ac:dyDescent="0.2">
      <c r="A12" s="101" t="s">
        <v>3305</v>
      </c>
      <c r="B12" s="231" t="s">
        <v>411</v>
      </c>
      <c r="C12" s="232" t="s">
        <v>426</v>
      </c>
      <c r="D12" s="232" t="s">
        <v>426</v>
      </c>
      <c r="E12" s="233" t="s">
        <v>418</v>
      </c>
      <c r="F12" s="233" t="s">
        <v>427</v>
      </c>
      <c r="G12" s="234"/>
      <c r="H12" s="235" t="s">
        <v>156</v>
      </c>
      <c r="I12" s="750"/>
    </row>
    <row r="13" spans="1:12" ht="25.5" x14ac:dyDescent="0.2">
      <c r="A13" s="101" t="s">
        <v>3305</v>
      </c>
      <c r="B13" s="105" t="s">
        <v>412</v>
      </c>
      <c r="C13" s="103" t="s">
        <v>457</v>
      </c>
      <c r="D13" s="103" t="s">
        <v>457</v>
      </c>
      <c r="E13" s="108" t="s">
        <v>492</v>
      </c>
      <c r="F13" s="108" t="s">
        <v>434</v>
      </c>
      <c r="G13" s="107"/>
      <c r="H13" s="236" t="s">
        <v>451</v>
      </c>
      <c r="I13" s="750"/>
    </row>
    <row r="14" spans="1:12" ht="25.5" x14ac:dyDescent="0.2">
      <c r="A14" s="101" t="s">
        <v>3305</v>
      </c>
      <c r="B14" s="105" t="s">
        <v>3222</v>
      </c>
      <c r="C14" s="103" t="s">
        <v>458</v>
      </c>
      <c r="D14" s="103" t="s">
        <v>458</v>
      </c>
      <c r="E14" s="108" t="s">
        <v>493</v>
      </c>
      <c r="F14" s="108" t="s">
        <v>435</v>
      </c>
      <c r="G14" s="107"/>
      <c r="H14" s="236" t="s">
        <v>2991</v>
      </c>
      <c r="I14" s="750"/>
    </row>
    <row r="15" spans="1:12" x14ac:dyDescent="0.2">
      <c r="A15" s="101" t="s">
        <v>3305</v>
      </c>
      <c r="B15" s="105" t="s">
        <v>413</v>
      </c>
      <c r="C15" s="103" t="s">
        <v>459</v>
      </c>
      <c r="D15" s="103" t="s">
        <v>459</v>
      </c>
      <c r="E15" s="108" t="s">
        <v>494</v>
      </c>
      <c r="F15" s="108" t="s">
        <v>436</v>
      </c>
      <c r="G15" s="118"/>
      <c r="H15" s="236" t="s">
        <v>921</v>
      </c>
      <c r="I15" s="750"/>
    </row>
    <row r="16" spans="1:12" ht="38.25" x14ac:dyDescent="0.2">
      <c r="A16" s="101" t="s">
        <v>3305</v>
      </c>
      <c r="B16" s="105" t="s">
        <v>1812</v>
      </c>
      <c r="C16" s="103" t="s">
        <v>460</v>
      </c>
      <c r="D16" s="103" t="s">
        <v>460</v>
      </c>
      <c r="E16" s="108" t="s">
        <v>869</v>
      </c>
      <c r="F16" s="108" t="s">
        <v>870</v>
      </c>
      <c r="G16" s="118"/>
      <c r="H16" s="236" t="s">
        <v>1611</v>
      </c>
      <c r="I16" s="750"/>
    </row>
    <row r="17" spans="1:9" x14ac:dyDescent="0.2">
      <c r="A17" s="82" t="s">
        <v>3302</v>
      </c>
      <c r="B17" s="114"/>
      <c r="C17" s="63" t="s">
        <v>461</v>
      </c>
      <c r="D17" s="63" t="s">
        <v>461</v>
      </c>
      <c r="E17" s="59" t="s">
        <v>495</v>
      </c>
      <c r="F17" s="59" t="s">
        <v>437</v>
      </c>
      <c r="G17" s="117"/>
      <c r="H17" s="84" t="s">
        <v>438</v>
      </c>
      <c r="I17" s="750" t="s">
        <v>3648</v>
      </c>
    </row>
    <row r="18" spans="1:9" x14ac:dyDescent="0.2">
      <c r="A18" s="101" t="s">
        <v>3305</v>
      </c>
      <c r="B18" s="105" t="s">
        <v>1942</v>
      </c>
      <c r="C18" s="103" t="s">
        <v>462</v>
      </c>
      <c r="D18" s="103" t="s">
        <v>462</v>
      </c>
      <c r="E18" s="108" t="s">
        <v>1770</v>
      </c>
      <c r="F18" s="108" t="s">
        <v>439</v>
      </c>
      <c r="G18" s="118"/>
      <c r="H18" s="236" t="s">
        <v>157</v>
      </c>
      <c r="I18" s="750"/>
    </row>
    <row r="19" spans="1:9" ht="25.5" x14ac:dyDescent="0.2">
      <c r="A19" s="101" t="s">
        <v>3305</v>
      </c>
      <c r="B19" s="105" t="s">
        <v>1943</v>
      </c>
      <c r="C19" s="103" t="s">
        <v>463</v>
      </c>
      <c r="D19" s="103" t="s">
        <v>463</v>
      </c>
      <c r="E19" s="108" t="s">
        <v>496</v>
      </c>
      <c r="F19" s="108" t="s">
        <v>446</v>
      </c>
      <c r="G19" s="118"/>
      <c r="H19" s="236" t="s">
        <v>452</v>
      </c>
      <c r="I19" s="750"/>
    </row>
    <row r="20" spans="1:9" x14ac:dyDescent="0.2">
      <c r="A20" s="101" t="s">
        <v>3305</v>
      </c>
      <c r="B20" s="105" t="s">
        <v>412</v>
      </c>
      <c r="C20" s="103" t="s">
        <v>464</v>
      </c>
      <c r="D20" s="103" t="s">
        <v>464</v>
      </c>
      <c r="E20" s="108" t="s">
        <v>497</v>
      </c>
      <c r="F20" s="108" t="s">
        <v>447</v>
      </c>
      <c r="G20" s="118"/>
      <c r="H20" s="236" t="s">
        <v>155</v>
      </c>
      <c r="I20" s="750"/>
    </row>
    <row r="21" spans="1:9" s="43" customFormat="1" ht="25.5" x14ac:dyDescent="0.2">
      <c r="A21" s="101" t="s">
        <v>3305</v>
      </c>
      <c r="B21" s="105" t="s">
        <v>1812</v>
      </c>
      <c r="C21" s="103" t="s">
        <v>465</v>
      </c>
      <c r="D21" s="103" t="s">
        <v>465</v>
      </c>
      <c r="E21" s="108" t="s">
        <v>1771</v>
      </c>
      <c r="F21" s="108" t="s">
        <v>444</v>
      </c>
      <c r="G21" s="118"/>
      <c r="H21" s="236" t="s">
        <v>1613</v>
      </c>
      <c r="I21" s="751"/>
    </row>
    <row r="22" spans="1:9" x14ac:dyDescent="0.2">
      <c r="A22" s="101" t="s">
        <v>3305</v>
      </c>
      <c r="B22" s="105" t="s">
        <v>1967</v>
      </c>
      <c r="C22" s="103" t="s">
        <v>466</v>
      </c>
      <c r="D22" s="103" t="s">
        <v>466</v>
      </c>
      <c r="E22" s="108" t="s">
        <v>1772</v>
      </c>
      <c r="F22" s="108" t="s">
        <v>448</v>
      </c>
      <c r="G22" s="118"/>
      <c r="H22" s="236" t="s">
        <v>1936</v>
      </c>
      <c r="I22" s="750"/>
    </row>
    <row r="23" spans="1:9" x14ac:dyDescent="0.2">
      <c r="A23" s="101" t="s">
        <v>3305</v>
      </c>
      <c r="B23" s="105" t="s">
        <v>1813</v>
      </c>
      <c r="C23" s="103" t="s">
        <v>467</v>
      </c>
      <c r="D23" s="103" t="s">
        <v>467</v>
      </c>
      <c r="E23" s="108" t="s">
        <v>1773</v>
      </c>
      <c r="F23" s="108" t="s">
        <v>449</v>
      </c>
      <c r="G23" s="118"/>
      <c r="H23" s="236" t="s">
        <v>1947</v>
      </c>
      <c r="I23" s="750"/>
    </row>
    <row r="24" spans="1:9" ht="38.25" x14ac:dyDescent="0.2">
      <c r="A24" s="101" t="s">
        <v>3305</v>
      </c>
      <c r="B24" s="105" t="s">
        <v>1719</v>
      </c>
      <c r="C24" s="103" t="s">
        <v>468</v>
      </c>
      <c r="D24" s="103" t="s">
        <v>468</v>
      </c>
      <c r="E24" s="108" t="s">
        <v>1774</v>
      </c>
      <c r="F24" s="108" t="s">
        <v>450</v>
      </c>
      <c r="G24" s="118"/>
      <c r="H24" s="236" t="s">
        <v>1951</v>
      </c>
      <c r="I24" s="750"/>
    </row>
    <row r="25" spans="1:9" ht="27" customHeight="1" x14ac:dyDescent="0.2">
      <c r="A25" s="101" t="s">
        <v>3305</v>
      </c>
      <c r="B25" s="159" t="s">
        <v>2870</v>
      </c>
      <c r="C25" s="103" t="s">
        <v>455</v>
      </c>
      <c r="D25" s="103" t="s">
        <v>455</v>
      </c>
      <c r="E25" s="108" t="s">
        <v>526</v>
      </c>
      <c r="F25" s="108" t="s">
        <v>472</v>
      </c>
      <c r="G25" s="118"/>
      <c r="H25" s="236" t="s">
        <v>1952</v>
      </c>
      <c r="I25" s="750"/>
    </row>
    <row r="26" spans="1:9" ht="25.5" x14ac:dyDescent="0.2">
      <c r="A26" s="101" t="s">
        <v>3305</v>
      </c>
      <c r="B26" s="159" t="s">
        <v>1814</v>
      </c>
      <c r="C26" s="103" t="s">
        <v>473</v>
      </c>
      <c r="D26" s="103" t="s">
        <v>473</v>
      </c>
      <c r="E26" s="108" t="s">
        <v>1775</v>
      </c>
      <c r="F26" s="108" t="s">
        <v>474</v>
      </c>
      <c r="G26" s="118"/>
      <c r="H26" s="236" t="s">
        <v>1953</v>
      </c>
      <c r="I26" s="750"/>
    </row>
    <row r="27" spans="1:9" ht="25.5" x14ac:dyDescent="0.2">
      <c r="A27" s="101" t="s">
        <v>3305</v>
      </c>
      <c r="B27" s="159" t="s">
        <v>2325</v>
      </c>
      <c r="C27" s="103" t="s">
        <v>498</v>
      </c>
      <c r="D27" s="103" t="s">
        <v>498</v>
      </c>
      <c r="E27" s="108" t="s">
        <v>221</v>
      </c>
      <c r="F27" s="108" t="s">
        <v>499</v>
      </c>
      <c r="G27" s="118"/>
      <c r="H27" s="236" t="s">
        <v>2326</v>
      </c>
      <c r="I27" s="750"/>
    </row>
    <row r="28" spans="1:9" x14ac:dyDescent="0.2">
      <c r="A28" s="82" t="s">
        <v>3305</v>
      </c>
      <c r="B28" s="83"/>
      <c r="C28" s="63" t="s">
        <v>502</v>
      </c>
      <c r="D28" s="63" t="s">
        <v>502</v>
      </c>
      <c r="E28" s="59" t="s">
        <v>222</v>
      </c>
      <c r="F28" s="59" t="s">
        <v>503</v>
      </c>
      <c r="G28" s="117"/>
      <c r="H28" s="84" t="s">
        <v>1687</v>
      </c>
      <c r="I28" s="750" t="s">
        <v>3649</v>
      </c>
    </row>
    <row r="29" spans="1:9" x14ac:dyDescent="0.2">
      <c r="A29" s="101" t="s">
        <v>3305</v>
      </c>
      <c r="B29" s="159" t="s">
        <v>2715</v>
      </c>
      <c r="C29" s="103" t="s">
        <v>504</v>
      </c>
      <c r="D29" s="103" t="s">
        <v>504</v>
      </c>
      <c r="E29" s="108" t="s">
        <v>223</v>
      </c>
      <c r="F29" s="108" t="s">
        <v>505</v>
      </c>
      <c r="G29" s="118"/>
      <c r="H29" s="236" t="s">
        <v>1687</v>
      </c>
      <c r="I29" s="750"/>
    </row>
    <row r="30" spans="1:9" x14ac:dyDescent="0.2">
      <c r="A30" s="82" t="s">
        <v>3302</v>
      </c>
      <c r="B30" s="83"/>
      <c r="C30" s="63" t="s">
        <v>506</v>
      </c>
      <c r="D30" s="63" t="s">
        <v>506</v>
      </c>
      <c r="E30" s="59" t="s">
        <v>224</v>
      </c>
      <c r="F30" s="59" t="s">
        <v>507</v>
      </c>
      <c r="G30" s="117"/>
      <c r="H30" s="84" t="s">
        <v>1687</v>
      </c>
      <c r="I30" s="750" t="s">
        <v>3649</v>
      </c>
    </row>
    <row r="31" spans="1:9" x14ac:dyDescent="0.2">
      <c r="A31" s="101" t="s">
        <v>3305</v>
      </c>
      <c r="B31" s="159" t="s">
        <v>1815</v>
      </c>
      <c r="C31" s="103" t="s">
        <v>508</v>
      </c>
      <c r="D31" s="103" t="s">
        <v>508</v>
      </c>
      <c r="E31" s="108" t="s">
        <v>225</v>
      </c>
      <c r="F31" s="108" t="s">
        <v>509</v>
      </c>
      <c r="G31" s="118"/>
      <c r="H31" s="236" t="s">
        <v>1954</v>
      </c>
      <c r="I31" s="750"/>
    </row>
    <row r="32" spans="1:9" x14ac:dyDescent="0.2">
      <c r="A32" s="101" t="s">
        <v>3305</v>
      </c>
      <c r="B32" s="159" t="s">
        <v>2866</v>
      </c>
      <c r="C32" s="103" t="s">
        <v>510</v>
      </c>
      <c r="D32" s="103" t="s">
        <v>510</v>
      </c>
      <c r="E32" s="108" t="s">
        <v>226</v>
      </c>
      <c r="F32" s="108" t="s">
        <v>511</v>
      </c>
      <c r="G32" s="118"/>
      <c r="H32" s="236" t="s">
        <v>1687</v>
      </c>
      <c r="I32" s="750"/>
    </row>
    <row r="33" spans="1:9" x14ac:dyDescent="0.2">
      <c r="A33" s="101" t="s">
        <v>3305</v>
      </c>
      <c r="B33" s="159" t="s">
        <v>1815</v>
      </c>
      <c r="C33" s="103" t="s">
        <v>512</v>
      </c>
      <c r="D33" s="103" t="s">
        <v>512</v>
      </c>
      <c r="E33" s="108" t="s">
        <v>227</v>
      </c>
      <c r="F33" s="108" t="s">
        <v>513</v>
      </c>
      <c r="G33" s="118"/>
      <c r="H33" s="236" t="s">
        <v>501</v>
      </c>
      <c r="I33" s="750"/>
    </row>
    <row r="34" spans="1:9" x14ac:dyDescent="0.2">
      <c r="A34" s="82" t="s">
        <v>3302</v>
      </c>
      <c r="B34" s="83"/>
      <c r="C34" s="63" t="s">
        <v>514</v>
      </c>
      <c r="D34" s="63" t="s">
        <v>514</v>
      </c>
      <c r="E34" s="59" t="s">
        <v>228</v>
      </c>
      <c r="F34" s="59" t="s">
        <v>515</v>
      </c>
      <c r="G34" s="117"/>
      <c r="H34" s="84" t="s">
        <v>1687</v>
      </c>
      <c r="I34" s="750" t="s">
        <v>3649</v>
      </c>
    </row>
    <row r="35" spans="1:9" ht="25.5" x14ac:dyDescent="0.2">
      <c r="A35" s="101" t="s">
        <v>3305</v>
      </c>
      <c r="B35" s="159" t="s">
        <v>2325</v>
      </c>
      <c r="C35" s="103" t="s">
        <v>518</v>
      </c>
      <c r="D35" s="103" t="s">
        <v>518</v>
      </c>
      <c r="E35" s="108" t="s">
        <v>229</v>
      </c>
      <c r="F35" s="108" t="s">
        <v>519</v>
      </c>
      <c r="G35" s="118"/>
      <c r="H35" s="236" t="s">
        <v>2326</v>
      </c>
      <c r="I35" s="750"/>
    </row>
    <row r="36" spans="1:9" x14ac:dyDescent="0.2">
      <c r="A36" s="82" t="s">
        <v>3302</v>
      </c>
      <c r="B36" s="83"/>
      <c r="C36" s="63" t="s">
        <v>520</v>
      </c>
      <c r="D36" s="63" t="s">
        <v>520</v>
      </c>
      <c r="E36" s="59" t="s">
        <v>230</v>
      </c>
      <c r="F36" s="59" t="s">
        <v>521</v>
      </c>
      <c r="G36" s="117"/>
      <c r="H36" s="84" t="s">
        <v>1687</v>
      </c>
      <c r="I36" s="750" t="s">
        <v>3649</v>
      </c>
    </row>
    <row r="37" spans="1:9" x14ac:dyDescent="0.2">
      <c r="A37" s="101" t="s">
        <v>3305</v>
      </c>
      <c r="B37" s="159" t="s">
        <v>1815</v>
      </c>
      <c r="C37" s="103" t="s">
        <v>522</v>
      </c>
      <c r="D37" s="103" t="s">
        <v>522</v>
      </c>
      <c r="E37" s="108" t="s">
        <v>231</v>
      </c>
      <c r="F37" s="108" t="s">
        <v>523</v>
      </c>
      <c r="G37" s="118"/>
      <c r="H37" s="236" t="s">
        <v>501</v>
      </c>
      <c r="I37" s="750"/>
    </row>
    <row r="38" spans="1:9" x14ac:dyDescent="0.2">
      <c r="A38" s="82" t="s">
        <v>3302</v>
      </c>
      <c r="B38" s="83"/>
      <c r="C38" s="63" t="s">
        <v>524</v>
      </c>
      <c r="D38" s="63" t="s">
        <v>524</v>
      </c>
      <c r="E38" s="59" t="s">
        <v>232</v>
      </c>
      <c r="F38" s="59" t="s">
        <v>525</v>
      </c>
      <c r="G38" s="117"/>
      <c r="H38" s="84" t="s">
        <v>1687</v>
      </c>
      <c r="I38" s="750" t="s">
        <v>3649</v>
      </c>
    </row>
    <row r="39" spans="1:9" x14ac:dyDescent="0.2">
      <c r="A39" s="101" t="s">
        <v>3305</v>
      </c>
      <c r="B39" s="159" t="s">
        <v>1816</v>
      </c>
      <c r="C39" s="103" t="s">
        <v>72</v>
      </c>
      <c r="D39" s="103" t="s">
        <v>72</v>
      </c>
      <c r="E39" s="108" t="s">
        <v>73</v>
      </c>
      <c r="F39" s="108" t="s">
        <v>74</v>
      </c>
      <c r="G39" s="118"/>
      <c r="H39" s="236" t="s">
        <v>82</v>
      </c>
      <c r="I39" s="750"/>
    </row>
    <row r="40" spans="1:9" x14ac:dyDescent="0.2">
      <c r="A40" s="101" t="s">
        <v>3305</v>
      </c>
      <c r="B40" s="159" t="s">
        <v>1817</v>
      </c>
      <c r="C40" s="103" t="s">
        <v>83</v>
      </c>
      <c r="D40" s="103" t="s">
        <v>83</v>
      </c>
      <c r="E40" s="108" t="s">
        <v>84</v>
      </c>
      <c r="F40" s="108" t="s">
        <v>85</v>
      </c>
      <c r="G40" s="118"/>
      <c r="H40" s="236" t="s">
        <v>86</v>
      </c>
      <c r="I40" s="750"/>
    </row>
    <row r="41" spans="1:9" ht="38.25" x14ac:dyDescent="0.2">
      <c r="A41" s="82" t="s">
        <v>3302</v>
      </c>
      <c r="B41" s="83"/>
      <c r="C41" s="63" t="s">
        <v>1186</v>
      </c>
      <c r="D41" s="63" t="s">
        <v>1186</v>
      </c>
      <c r="E41" s="59" t="s">
        <v>1187</v>
      </c>
      <c r="F41" s="59" t="s">
        <v>0</v>
      </c>
      <c r="G41" s="117"/>
      <c r="H41" s="84" t="s">
        <v>3784</v>
      </c>
      <c r="I41" s="752" t="s">
        <v>3785</v>
      </c>
    </row>
    <row r="42" spans="1:9" x14ac:dyDescent="0.2">
      <c r="A42" s="101" t="s">
        <v>3305</v>
      </c>
      <c r="B42" s="159" t="s">
        <v>1718</v>
      </c>
      <c r="C42" s="103" t="s">
        <v>541</v>
      </c>
      <c r="D42" s="103" t="s">
        <v>541</v>
      </c>
      <c r="E42" s="108" t="s">
        <v>542</v>
      </c>
      <c r="F42" s="108" t="s">
        <v>543</v>
      </c>
      <c r="G42" s="118"/>
      <c r="H42" s="236" t="s">
        <v>544</v>
      </c>
      <c r="I42" s="750"/>
    </row>
    <row r="43" spans="1:9" s="43" customFormat="1" x14ac:dyDescent="0.2">
      <c r="A43" s="101" t="s">
        <v>3305</v>
      </c>
      <c r="B43" s="159" t="s">
        <v>2698</v>
      </c>
      <c r="C43" s="103" t="s">
        <v>109</v>
      </c>
      <c r="D43" s="103" t="s">
        <v>109</v>
      </c>
      <c r="E43" s="108" t="s">
        <v>1501</v>
      </c>
      <c r="F43" s="108" t="s">
        <v>110</v>
      </c>
      <c r="G43" s="118"/>
      <c r="H43" s="236" t="s">
        <v>1469</v>
      </c>
      <c r="I43" s="751"/>
    </row>
    <row r="44" spans="1:9" ht="25.5" x14ac:dyDescent="0.2">
      <c r="A44" s="101" t="s">
        <v>3305</v>
      </c>
      <c r="B44" s="159" t="s">
        <v>1818</v>
      </c>
      <c r="C44" s="103" t="s">
        <v>783</v>
      </c>
      <c r="D44" s="103" t="s">
        <v>783</v>
      </c>
      <c r="E44" s="108" t="s">
        <v>786</v>
      </c>
      <c r="F44" s="108" t="s">
        <v>787</v>
      </c>
      <c r="G44" s="118"/>
      <c r="H44" s="236" t="s">
        <v>1944</v>
      </c>
      <c r="I44" s="750"/>
    </row>
    <row r="45" spans="1:9" x14ac:dyDescent="0.2">
      <c r="A45" s="101" t="s">
        <v>3305</v>
      </c>
      <c r="B45" s="159" t="s">
        <v>1819</v>
      </c>
      <c r="C45" s="103" t="s">
        <v>784</v>
      </c>
      <c r="D45" s="103" t="s">
        <v>784</v>
      </c>
      <c r="E45" s="108" t="s">
        <v>788</v>
      </c>
      <c r="F45" s="108" t="s">
        <v>789</v>
      </c>
      <c r="G45" s="118"/>
      <c r="H45" s="236" t="s">
        <v>1946</v>
      </c>
      <c r="I45" s="750"/>
    </row>
    <row r="46" spans="1:9" ht="25.5" x14ac:dyDescent="0.2">
      <c r="A46" s="82" t="s">
        <v>3302</v>
      </c>
      <c r="B46" s="83"/>
      <c r="C46" s="63" t="s">
        <v>785</v>
      </c>
      <c r="D46" s="63" t="s">
        <v>785</v>
      </c>
      <c r="E46" s="59" t="s">
        <v>790</v>
      </c>
      <c r="F46" s="59" t="s">
        <v>792</v>
      </c>
      <c r="G46" s="117"/>
      <c r="H46" s="84" t="s">
        <v>1836</v>
      </c>
      <c r="I46" s="752" t="s">
        <v>3650</v>
      </c>
    </row>
    <row r="47" spans="1:9" ht="25.5" x14ac:dyDescent="0.2">
      <c r="A47" s="101" t="s">
        <v>3305</v>
      </c>
      <c r="B47" s="105" t="s">
        <v>1820</v>
      </c>
      <c r="C47" s="103" t="s">
        <v>589</v>
      </c>
      <c r="D47" s="103" t="s">
        <v>589</v>
      </c>
      <c r="E47" s="108" t="s">
        <v>590</v>
      </c>
      <c r="F47" s="108" t="s">
        <v>909</v>
      </c>
      <c r="G47" s="118"/>
      <c r="H47" s="236" t="s">
        <v>365</v>
      </c>
      <c r="I47" s="750"/>
    </row>
    <row r="48" spans="1:9" x14ac:dyDescent="0.2">
      <c r="A48" s="101" t="s">
        <v>3305</v>
      </c>
      <c r="B48" s="105" t="s">
        <v>1821</v>
      </c>
      <c r="C48" s="103" t="s">
        <v>592</v>
      </c>
      <c r="D48" s="103" t="s">
        <v>592</v>
      </c>
      <c r="E48" s="108" t="s">
        <v>593</v>
      </c>
      <c r="F48" s="108" t="s">
        <v>593</v>
      </c>
      <c r="G48" s="118"/>
      <c r="H48" s="236" t="s">
        <v>793</v>
      </c>
      <c r="I48" s="750"/>
    </row>
    <row r="49" spans="1:9" x14ac:dyDescent="0.2">
      <c r="A49" s="82" t="s">
        <v>3302</v>
      </c>
      <c r="B49" s="114"/>
      <c r="C49" s="63" t="s">
        <v>937</v>
      </c>
      <c r="D49" s="63" t="s">
        <v>937</v>
      </c>
      <c r="E49" s="59" t="s">
        <v>938</v>
      </c>
      <c r="F49" s="59" t="s">
        <v>939</v>
      </c>
      <c r="G49" s="117"/>
      <c r="H49" s="84" t="s">
        <v>940</v>
      </c>
      <c r="I49" s="750" t="s">
        <v>3651</v>
      </c>
    </row>
    <row r="50" spans="1:9" ht="38.25" x14ac:dyDescent="0.2">
      <c r="A50" s="101" t="s">
        <v>3305</v>
      </c>
      <c r="B50" s="105" t="s">
        <v>1847</v>
      </c>
      <c r="C50" s="103" t="s">
        <v>600</v>
      </c>
      <c r="D50" s="103" t="s">
        <v>600</v>
      </c>
      <c r="E50" s="108" t="s">
        <v>601</v>
      </c>
      <c r="F50" s="108" t="s">
        <v>602</v>
      </c>
      <c r="G50" s="118"/>
      <c r="H50" s="236" t="s">
        <v>1955</v>
      </c>
      <c r="I50" s="750"/>
    </row>
    <row r="51" spans="1:9" ht="25.5" x14ac:dyDescent="0.2">
      <c r="A51" s="82" t="s">
        <v>3302</v>
      </c>
      <c r="B51" s="57"/>
      <c r="C51" s="63" t="s">
        <v>237</v>
      </c>
      <c r="D51" s="63" t="s">
        <v>237</v>
      </c>
      <c r="E51" s="59" t="s">
        <v>238</v>
      </c>
      <c r="F51" s="59" t="s">
        <v>239</v>
      </c>
      <c r="G51" s="117"/>
      <c r="H51" s="84" t="s">
        <v>1956</v>
      </c>
      <c r="I51" s="750" t="s">
        <v>3711</v>
      </c>
    </row>
    <row r="52" spans="1:9" x14ac:dyDescent="0.2">
      <c r="A52" s="101" t="s">
        <v>3305</v>
      </c>
      <c r="B52" s="159" t="s">
        <v>1822</v>
      </c>
      <c r="C52" s="103" t="s">
        <v>203</v>
      </c>
      <c r="D52" s="103" t="s">
        <v>203</v>
      </c>
      <c r="E52" s="108" t="s">
        <v>204</v>
      </c>
      <c r="F52" s="108" t="s">
        <v>205</v>
      </c>
      <c r="G52" s="118"/>
      <c r="H52" s="236" t="s">
        <v>206</v>
      </c>
      <c r="I52" s="750"/>
    </row>
    <row r="53" spans="1:9" ht="25.5" x14ac:dyDescent="0.2">
      <c r="A53" s="101" t="s">
        <v>3305</v>
      </c>
      <c r="B53" s="159" t="s">
        <v>1882</v>
      </c>
      <c r="C53" s="103" t="s">
        <v>179</v>
      </c>
      <c r="D53" s="103" t="s">
        <v>179</v>
      </c>
      <c r="E53" s="108" t="s">
        <v>771</v>
      </c>
      <c r="F53" s="108" t="s">
        <v>770</v>
      </c>
      <c r="G53" s="118"/>
      <c r="H53" s="236" t="s">
        <v>1950</v>
      </c>
      <c r="I53" s="750"/>
    </row>
    <row r="54" spans="1:9" x14ac:dyDescent="0.2">
      <c r="A54" s="101" t="s">
        <v>3305</v>
      </c>
      <c r="B54" s="159" t="s">
        <v>1823</v>
      </c>
      <c r="C54" s="103" t="s">
        <v>988</v>
      </c>
      <c r="D54" s="103" t="s">
        <v>988</v>
      </c>
      <c r="E54" s="108" t="s">
        <v>989</v>
      </c>
      <c r="F54" s="108" t="s">
        <v>1957</v>
      </c>
      <c r="G54" s="118"/>
      <c r="H54" s="236" t="s">
        <v>990</v>
      </c>
      <c r="I54" s="750"/>
    </row>
    <row r="55" spans="1:9" ht="25.5" x14ac:dyDescent="0.2">
      <c r="A55" s="82" t="s">
        <v>3302</v>
      </c>
      <c r="B55" s="237"/>
      <c r="C55" s="63" t="s">
        <v>516</v>
      </c>
      <c r="D55" s="63" t="s">
        <v>320</v>
      </c>
      <c r="E55" s="59" t="s">
        <v>517</v>
      </c>
      <c r="F55" s="59" t="s">
        <v>1808</v>
      </c>
      <c r="G55" s="117"/>
      <c r="H55" s="84" t="s">
        <v>2871</v>
      </c>
      <c r="I55" s="750" t="s">
        <v>3652</v>
      </c>
    </row>
    <row r="56" spans="1:9" x14ac:dyDescent="0.2">
      <c r="A56" s="82" t="s">
        <v>3302</v>
      </c>
      <c r="B56" s="114"/>
      <c r="C56" s="63" t="s">
        <v>395</v>
      </c>
      <c r="D56" s="63" t="s">
        <v>395</v>
      </c>
      <c r="E56" s="59" t="s">
        <v>401</v>
      </c>
      <c r="F56" s="59" t="s">
        <v>400</v>
      </c>
      <c r="G56" s="117"/>
      <c r="H56" s="84" t="s">
        <v>1687</v>
      </c>
      <c r="I56" s="750" t="s">
        <v>3649</v>
      </c>
    </row>
    <row r="57" spans="1:9" x14ac:dyDescent="0.2">
      <c r="A57" s="101" t="s">
        <v>3305</v>
      </c>
      <c r="B57" s="159" t="s">
        <v>3026</v>
      </c>
      <c r="C57" s="103" t="s">
        <v>396</v>
      </c>
      <c r="D57" s="103" t="s">
        <v>396</v>
      </c>
      <c r="E57" s="108" t="s">
        <v>402</v>
      </c>
      <c r="F57" s="108" t="s">
        <v>405</v>
      </c>
      <c r="G57" s="118"/>
      <c r="H57" s="236" t="s">
        <v>1687</v>
      </c>
      <c r="I57" s="750"/>
    </row>
    <row r="58" spans="1:9" x14ac:dyDescent="0.2">
      <c r="A58" s="82" t="s">
        <v>3302</v>
      </c>
      <c r="B58" s="83"/>
      <c r="C58" s="63" t="s">
        <v>397</v>
      </c>
      <c r="D58" s="63" t="s">
        <v>397</v>
      </c>
      <c r="E58" s="59" t="s">
        <v>403</v>
      </c>
      <c r="F58" s="59" t="s">
        <v>406</v>
      </c>
      <c r="G58" s="117"/>
      <c r="H58" s="84" t="s">
        <v>1687</v>
      </c>
      <c r="I58" s="750" t="s">
        <v>3649</v>
      </c>
    </row>
    <row r="59" spans="1:9" x14ac:dyDescent="0.2">
      <c r="A59" s="101" t="s">
        <v>3305</v>
      </c>
      <c r="B59" s="159" t="s">
        <v>3026</v>
      </c>
      <c r="C59" s="103" t="s">
        <v>398</v>
      </c>
      <c r="D59" s="103" t="s">
        <v>398</v>
      </c>
      <c r="E59" s="108" t="s">
        <v>404</v>
      </c>
      <c r="F59" s="108" t="s">
        <v>407</v>
      </c>
      <c r="G59" s="118"/>
      <c r="H59" s="236" t="s">
        <v>1687</v>
      </c>
      <c r="I59" s="750"/>
    </row>
    <row r="60" spans="1:9" x14ac:dyDescent="0.2">
      <c r="A60" s="82" t="s">
        <v>3302</v>
      </c>
      <c r="B60" s="83"/>
      <c r="C60" s="63" t="s">
        <v>399</v>
      </c>
      <c r="D60" s="63" t="s">
        <v>399</v>
      </c>
      <c r="E60" s="59" t="s">
        <v>409</v>
      </c>
      <c r="F60" s="59" t="s">
        <v>408</v>
      </c>
      <c r="G60" s="117"/>
      <c r="H60" s="84" t="s">
        <v>1687</v>
      </c>
      <c r="I60" s="750" t="s">
        <v>3649</v>
      </c>
    </row>
    <row r="61" spans="1:9" x14ac:dyDescent="0.2">
      <c r="A61" s="82" t="s">
        <v>3302</v>
      </c>
      <c r="B61" s="83"/>
      <c r="C61" s="63" t="s">
        <v>1195</v>
      </c>
      <c r="D61" s="63" t="s">
        <v>1195</v>
      </c>
      <c r="E61" s="59" t="s">
        <v>1403</v>
      </c>
      <c r="F61" s="59" t="s">
        <v>1198</v>
      </c>
      <c r="G61" s="117"/>
      <c r="H61" s="84" t="s">
        <v>1407</v>
      </c>
      <c r="I61" s="750" t="s">
        <v>3648</v>
      </c>
    </row>
    <row r="62" spans="1:9" ht="38.25" x14ac:dyDescent="0.2">
      <c r="A62" s="101" t="s">
        <v>3305</v>
      </c>
      <c r="B62" s="159" t="s">
        <v>3642</v>
      </c>
      <c r="C62" s="103" t="s">
        <v>1196</v>
      </c>
      <c r="D62" s="103" t="s">
        <v>1196</v>
      </c>
      <c r="E62" s="108" t="s">
        <v>1404</v>
      </c>
      <c r="F62" s="108" t="s">
        <v>1199</v>
      </c>
      <c r="G62" s="118"/>
      <c r="H62" s="236" t="s">
        <v>2973</v>
      </c>
      <c r="I62" s="750"/>
    </row>
    <row r="63" spans="1:9" x14ac:dyDescent="0.2">
      <c r="A63" s="82" t="s">
        <v>3302</v>
      </c>
      <c r="B63" s="83"/>
      <c r="C63" s="63" t="s">
        <v>1197</v>
      </c>
      <c r="D63" s="63" t="s">
        <v>1197</v>
      </c>
      <c r="E63" s="59" t="s">
        <v>1405</v>
      </c>
      <c r="F63" s="59" t="s">
        <v>1200</v>
      </c>
      <c r="G63" s="117"/>
      <c r="H63" s="84" t="s">
        <v>1202</v>
      </c>
      <c r="I63" s="750" t="s">
        <v>3648</v>
      </c>
    </row>
    <row r="64" spans="1:9" ht="25.5" x14ac:dyDescent="0.2">
      <c r="A64" s="101" t="s">
        <v>3305</v>
      </c>
      <c r="B64" s="159" t="s">
        <v>1824</v>
      </c>
      <c r="C64" s="103" t="s">
        <v>1205</v>
      </c>
      <c r="D64" s="103" t="s">
        <v>1205</v>
      </c>
      <c r="E64" s="108" t="s">
        <v>1201</v>
      </c>
      <c r="F64" s="108" t="s">
        <v>1958</v>
      </c>
      <c r="G64" s="118"/>
      <c r="H64" s="236" t="s">
        <v>1612</v>
      </c>
      <c r="I64" s="750"/>
    </row>
    <row r="65" spans="1:9" x14ac:dyDescent="0.2">
      <c r="A65" s="82" t="s">
        <v>3302</v>
      </c>
      <c r="B65" s="83"/>
      <c r="C65" s="63" t="s">
        <v>1204</v>
      </c>
      <c r="D65" s="63" t="s">
        <v>1204</v>
      </c>
      <c r="E65" s="59" t="s">
        <v>1206</v>
      </c>
      <c r="F65" s="59" t="s">
        <v>1207</v>
      </c>
      <c r="G65" s="117"/>
      <c r="H65" s="84" t="s">
        <v>1203</v>
      </c>
      <c r="I65" s="750" t="s">
        <v>3653</v>
      </c>
    </row>
    <row r="66" spans="1:9" x14ac:dyDescent="0.2">
      <c r="A66" s="101" t="s">
        <v>3305</v>
      </c>
      <c r="B66" s="159" t="s">
        <v>1821</v>
      </c>
      <c r="C66" s="103" t="s">
        <v>1208</v>
      </c>
      <c r="D66" s="103" t="s">
        <v>1208</v>
      </c>
      <c r="E66" s="108" t="s">
        <v>1209</v>
      </c>
      <c r="F66" s="108" t="s">
        <v>1211</v>
      </c>
      <c r="G66" s="118"/>
      <c r="H66" s="236" t="s">
        <v>1210</v>
      </c>
      <c r="I66" s="750"/>
    </row>
    <row r="67" spans="1:9" x14ac:dyDescent="0.2">
      <c r="A67" s="101" t="s">
        <v>3305</v>
      </c>
      <c r="B67" s="159" t="s">
        <v>1825</v>
      </c>
      <c r="C67" s="103" t="s">
        <v>1373</v>
      </c>
      <c r="D67" s="103" t="s">
        <v>1373</v>
      </c>
      <c r="E67" s="108" t="s">
        <v>1374</v>
      </c>
      <c r="F67" s="108" t="s">
        <v>1375</v>
      </c>
      <c r="G67" s="118"/>
      <c r="H67" s="236" t="s">
        <v>793</v>
      </c>
      <c r="I67" s="750"/>
    </row>
    <row r="68" spans="1:9" x14ac:dyDescent="0.2">
      <c r="A68" s="101" t="s">
        <v>3305</v>
      </c>
      <c r="B68" s="159" t="s">
        <v>1826</v>
      </c>
      <c r="C68" s="103" t="s">
        <v>1376</v>
      </c>
      <c r="D68" s="103" t="s">
        <v>1376</v>
      </c>
      <c r="E68" s="108" t="s">
        <v>1406</v>
      </c>
      <c r="F68" s="108" t="s">
        <v>1377</v>
      </c>
      <c r="G68" s="118"/>
      <c r="H68" s="236" t="s">
        <v>1596</v>
      </c>
      <c r="I68" s="750"/>
    </row>
    <row r="69" spans="1:9" x14ac:dyDescent="0.2">
      <c r="A69" s="101" t="s">
        <v>3305</v>
      </c>
      <c r="B69" s="159" t="s">
        <v>2515</v>
      </c>
      <c r="C69" s="103" t="s">
        <v>1470</v>
      </c>
      <c r="D69" s="103" t="s">
        <v>1470</v>
      </c>
      <c r="E69" s="108" t="s">
        <v>1472</v>
      </c>
      <c r="F69" s="108" t="s">
        <v>1471</v>
      </c>
      <c r="G69" s="118"/>
      <c r="H69" s="236" t="s">
        <v>2516</v>
      </c>
      <c r="I69" s="750"/>
    </row>
    <row r="70" spans="1:9" ht="25.5" x14ac:dyDescent="0.2">
      <c r="A70" s="101" t="s">
        <v>3305</v>
      </c>
      <c r="B70" s="159" t="s">
        <v>1827</v>
      </c>
      <c r="C70" s="103" t="s">
        <v>1473</v>
      </c>
      <c r="D70" s="103" t="s">
        <v>1473</v>
      </c>
      <c r="E70" s="108" t="s">
        <v>1474</v>
      </c>
      <c r="F70" s="108" t="s">
        <v>1776</v>
      </c>
      <c r="G70" s="118"/>
      <c r="H70" s="236" t="s">
        <v>1517</v>
      </c>
      <c r="I70" s="750"/>
    </row>
    <row r="71" spans="1:9" ht="25.5" x14ac:dyDescent="0.2">
      <c r="A71" s="101" t="s">
        <v>3305</v>
      </c>
      <c r="B71" s="159" t="s">
        <v>2517</v>
      </c>
      <c r="C71" s="103" t="s">
        <v>1475</v>
      </c>
      <c r="D71" s="103" t="s">
        <v>1475</v>
      </c>
      <c r="E71" s="108" t="s">
        <v>1484</v>
      </c>
      <c r="F71" s="108" t="s">
        <v>1476</v>
      </c>
      <c r="G71" s="118"/>
      <c r="H71" s="236" t="s">
        <v>2518</v>
      </c>
      <c r="I71" s="750"/>
    </row>
    <row r="72" spans="1:9" ht="38.25" x14ac:dyDescent="0.2">
      <c r="A72" s="101" t="s">
        <v>3305</v>
      </c>
      <c r="B72" s="159" t="s">
        <v>2391</v>
      </c>
      <c r="C72" s="103" t="s">
        <v>1477</v>
      </c>
      <c r="D72" s="103" t="s">
        <v>2013</v>
      </c>
      <c r="E72" s="108" t="s">
        <v>1478</v>
      </c>
      <c r="F72" s="108" t="s">
        <v>1479</v>
      </c>
      <c r="G72" s="118"/>
      <c r="H72" s="236" t="s">
        <v>2828</v>
      </c>
      <c r="I72" s="750"/>
    </row>
    <row r="73" spans="1:9" x14ac:dyDescent="0.2">
      <c r="A73" s="101" t="s">
        <v>3305</v>
      </c>
      <c r="B73" s="159" t="s">
        <v>1828</v>
      </c>
      <c r="C73" s="103" t="s">
        <v>1480</v>
      </c>
      <c r="D73" s="103" t="s">
        <v>1480</v>
      </c>
      <c r="E73" s="108" t="s">
        <v>1481</v>
      </c>
      <c r="F73" s="108" t="s">
        <v>1482</v>
      </c>
      <c r="G73" s="118"/>
      <c r="H73" s="236" t="s">
        <v>1601</v>
      </c>
      <c r="I73" s="750"/>
    </row>
    <row r="74" spans="1:9" x14ac:dyDescent="0.2">
      <c r="A74" s="82" t="s">
        <v>3302</v>
      </c>
      <c r="B74" s="83"/>
      <c r="C74" s="63" t="s">
        <v>1485</v>
      </c>
      <c r="D74" s="63" t="s">
        <v>1485</v>
      </c>
      <c r="E74" s="59" t="s">
        <v>1486</v>
      </c>
      <c r="F74" s="59" t="s">
        <v>1487</v>
      </c>
      <c r="G74" s="117"/>
      <c r="H74" s="84" t="s">
        <v>1483</v>
      </c>
      <c r="I74" s="750" t="s">
        <v>3654</v>
      </c>
    </row>
    <row r="75" spans="1:9" ht="25.5" x14ac:dyDescent="0.2">
      <c r="A75" s="101" t="s">
        <v>3305</v>
      </c>
      <c r="B75" s="159" t="s">
        <v>2476</v>
      </c>
      <c r="C75" s="103" t="s">
        <v>1488</v>
      </c>
      <c r="D75" s="103" t="s">
        <v>1488</v>
      </c>
      <c r="E75" s="108" t="s">
        <v>1500</v>
      </c>
      <c r="F75" s="108" t="s">
        <v>1489</v>
      </c>
      <c r="G75" s="118"/>
      <c r="H75" s="236" t="s">
        <v>2477</v>
      </c>
      <c r="I75" s="750"/>
    </row>
    <row r="76" spans="1:9" x14ac:dyDescent="0.2">
      <c r="A76" s="82" t="s">
        <v>3302</v>
      </c>
      <c r="B76" s="83"/>
      <c r="C76" s="63" t="s">
        <v>1491</v>
      </c>
      <c r="D76" s="63" t="s">
        <v>1491</v>
      </c>
      <c r="E76" s="59" t="s">
        <v>1492</v>
      </c>
      <c r="F76" s="59" t="s">
        <v>1493</v>
      </c>
      <c r="G76" s="117"/>
      <c r="H76" s="84" t="s">
        <v>1490</v>
      </c>
      <c r="I76" s="750" t="s">
        <v>3712</v>
      </c>
    </row>
    <row r="77" spans="1:9" x14ac:dyDescent="0.2">
      <c r="A77" s="101" t="s">
        <v>3305</v>
      </c>
      <c r="B77" s="159" t="s">
        <v>2716</v>
      </c>
      <c r="C77" s="103" t="s">
        <v>1494</v>
      </c>
      <c r="D77" s="103" t="s">
        <v>1494</v>
      </c>
      <c r="E77" s="108" t="s">
        <v>1495</v>
      </c>
      <c r="F77" s="108" t="s">
        <v>1496</v>
      </c>
      <c r="G77" s="118"/>
      <c r="H77" s="236" t="s">
        <v>1497</v>
      </c>
      <c r="I77" s="750"/>
    </row>
    <row r="78" spans="1:9" ht="38.25" x14ac:dyDescent="0.2">
      <c r="A78" s="82" t="s">
        <v>3302</v>
      </c>
      <c r="B78" s="237"/>
      <c r="C78" s="63" t="s">
        <v>1498</v>
      </c>
      <c r="D78" s="63" t="s">
        <v>1498</v>
      </c>
      <c r="E78" s="59" t="s">
        <v>2527</v>
      </c>
      <c r="F78" s="59" t="s">
        <v>1499</v>
      </c>
      <c r="G78" s="117"/>
      <c r="H78" s="84" t="s">
        <v>2528</v>
      </c>
      <c r="I78" s="750" t="s">
        <v>3713</v>
      </c>
    </row>
    <row r="79" spans="1:9" x14ac:dyDescent="0.2">
      <c r="A79" s="101" t="s">
        <v>3305</v>
      </c>
      <c r="B79" s="159" t="s">
        <v>1829</v>
      </c>
      <c r="C79" s="103" t="s">
        <v>1502</v>
      </c>
      <c r="D79" s="103" t="s">
        <v>1502</v>
      </c>
      <c r="E79" s="108" t="s">
        <v>1503</v>
      </c>
      <c r="F79" s="108" t="s">
        <v>1505</v>
      </c>
      <c r="G79" s="118"/>
      <c r="H79" s="236" t="s">
        <v>1504</v>
      </c>
      <c r="I79" s="750"/>
    </row>
    <row r="80" spans="1:9" x14ac:dyDescent="0.2">
      <c r="A80" s="82" t="s">
        <v>3302</v>
      </c>
      <c r="B80" s="83"/>
      <c r="C80" s="63" t="s">
        <v>1506</v>
      </c>
      <c r="D80" s="63" t="s">
        <v>1506</v>
      </c>
      <c r="E80" s="59" t="s">
        <v>1508</v>
      </c>
      <c r="F80" s="59" t="s">
        <v>1507</v>
      </c>
      <c r="G80" s="117"/>
      <c r="H80" s="84" t="s">
        <v>3661</v>
      </c>
      <c r="I80" s="750" t="s">
        <v>3655</v>
      </c>
    </row>
    <row r="81" spans="1:9" ht="25.5" x14ac:dyDescent="0.2">
      <c r="A81" s="101" t="s">
        <v>3305</v>
      </c>
      <c r="B81" s="159" t="s">
        <v>2503</v>
      </c>
      <c r="C81" s="103" t="s">
        <v>1509</v>
      </c>
      <c r="D81" s="103" t="s">
        <v>1509</v>
      </c>
      <c r="E81" s="108" t="s">
        <v>1510</v>
      </c>
      <c r="F81" s="108" t="s">
        <v>1511</v>
      </c>
      <c r="G81" s="118"/>
      <c r="H81" s="236" t="s">
        <v>2504</v>
      </c>
      <c r="I81" s="750"/>
    </row>
    <row r="82" spans="1:9" x14ac:dyDescent="0.2">
      <c r="A82" s="82" t="s">
        <v>3302</v>
      </c>
      <c r="B82" s="83"/>
      <c r="C82" s="63" t="s">
        <v>1512</v>
      </c>
      <c r="D82" s="63" t="s">
        <v>1512</v>
      </c>
      <c r="E82" s="59" t="s">
        <v>1608</v>
      </c>
      <c r="F82" s="59" t="s">
        <v>1609</v>
      </c>
      <c r="G82" s="237"/>
      <c r="H82" s="84" t="s">
        <v>1610</v>
      </c>
      <c r="I82" s="750" t="s">
        <v>3654</v>
      </c>
    </row>
    <row r="83" spans="1:9" ht="25.5" x14ac:dyDescent="0.2">
      <c r="A83" s="101" t="s">
        <v>3305</v>
      </c>
      <c r="B83" s="159" t="s">
        <v>2519</v>
      </c>
      <c r="C83" s="103" t="s">
        <v>1514</v>
      </c>
      <c r="D83" s="103" t="s">
        <v>1514</v>
      </c>
      <c r="E83" s="108" t="s">
        <v>1515</v>
      </c>
      <c r="F83" s="108" t="s">
        <v>1516</v>
      </c>
      <c r="G83" s="118"/>
      <c r="H83" s="236" t="s">
        <v>2520</v>
      </c>
      <c r="I83" s="750"/>
    </row>
    <row r="84" spans="1:9" ht="25.5" x14ac:dyDescent="0.2">
      <c r="A84" s="101" t="s">
        <v>3305</v>
      </c>
      <c r="B84" s="159" t="s">
        <v>1812</v>
      </c>
      <c r="C84" s="103" t="s">
        <v>1518</v>
      </c>
      <c r="D84" s="103" t="s">
        <v>1518</v>
      </c>
      <c r="E84" s="108" t="s">
        <v>1519</v>
      </c>
      <c r="F84" s="108" t="s">
        <v>1520</v>
      </c>
      <c r="G84" s="118"/>
      <c r="H84" s="236" t="s">
        <v>2521</v>
      </c>
      <c r="I84" s="750"/>
    </row>
    <row r="85" spans="1:9" x14ac:dyDescent="0.2">
      <c r="A85" s="101" t="s">
        <v>3305</v>
      </c>
      <c r="B85" s="159" t="s">
        <v>1825</v>
      </c>
      <c r="C85" s="103" t="s">
        <v>1524</v>
      </c>
      <c r="D85" s="103" t="s">
        <v>1524</v>
      </c>
      <c r="E85" s="108" t="s">
        <v>1526</v>
      </c>
      <c r="F85" s="108" t="s">
        <v>1525</v>
      </c>
      <c r="G85" s="118"/>
      <c r="H85" s="238" t="s">
        <v>1945</v>
      </c>
      <c r="I85" s="750"/>
    </row>
    <row r="86" spans="1:9" ht="51" x14ac:dyDescent="0.2">
      <c r="A86" s="101" t="s">
        <v>3305</v>
      </c>
      <c r="B86" s="159" t="s">
        <v>3643</v>
      </c>
      <c r="C86" s="103" t="s">
        <v>1532</v>
      </c>
      <c r="D86" s="103" t="s">
        <v>1532</v>
      </c>
      <c r="E86" s="108" t="s">
        <v>1533</v>
      </c>
      <c r="F86" s="108" t="s">
        <v>1534</v>
      </c>
      <c r="G86" s="118"/>
      <c r="H86" s="236" t="s">
        <v>2955</v>
      </c>
      <c r="I86" s="750"/>
    </row>
    <row r="87" spans="1:9" ht="25.5" x14ac:dyDescent="0.2">
      <c r="A87" s="101" t="s">
        <v>3305</v>
      </c>
      <c r="B87" s="159" t="s">
        <v>2342</v>
      </c>
      <c r="C87" s="103" t="s">
        <v>1535</v>
      </c>
      <c r="D87" s="103" t="s">
        <v>1535</v>
      </c>
      <c r="E87" s="108" t="s">
        <v>1537</v>
      </c>
      <c r="F87" s="108" t="s">
        <v>1536</v>
      </c>
      <c r="G87" s="159"/>
      <c r="H87" s="236" t="s">
        <v>2343</v>
      </c>
      <c r="I87" s="750"/>
    </row>
    <row r="88" spans="1:9" ht="25.5" x14ac:dyDescent="0.2">
      <c r="A88" s="101" t="s">
        <v>3305</v>
      </c>
      <c r="B88" s="159" t="s">
        <v>3644</v>
      </c>
      <c r="C88" s="103" t="s">
        <v>1597</v>
      </c>
      <c r="D88" s="103" t="s">
        <v>1597</v>
      </c>
      <c r="E88" s="108" t="s">
        <v>1598</v>
      </c>
      <c r="F88" s="108" t="s">
        <v>1599</v>
      </c>
      <c r="G88" s="159"/>
      <c r="H88" s="236" t="s">
        <v>2974</v>
      </c>
      <c r="I88" s="750"/>
    </row>
    <row r="89" spans="1:9" x14ac:dyDescent="0.2">
      <c r="A89" s="82" t="s">
        <v>3302</v>
      </c>
      <c r="B89" s="83"/>
      <c r="C89" s="63" t="s">
        <v>1644</v>
      </c>
      <c r="D89" s="63" t="s">
        <v>1644</v>
      </c>
      <c r="E89" s="59" t="s">
        <v>1645</v>
      </c>
      <c r="F89" s="59" t="s">
        <v>1646</v>
      </c>
      <c r="G89" s="237"/>
      <c r="H89" s="84" t="s">
        <v>1513</v>
      </c>
      <c r="I89" s="750" t="s">
        <v>3656</v>
      </c>
    </row>
    <row r="90" spans="1:9" x14ac:dyDescent="0.2">
      <c r="A90" s="82" t="s">
        <v>3302</v>
      </c>
      <c r="B90" s="83"/>
      <c r="C90" s="63" t="s">
        <v>1658</v>
      </c>
      <c r="D90" s="63" t="s">
        <v>1658</v>
      </c>
      <c r="E90" s="59" t="s">
        <v>1662</v>
      </c>
      <c r="F90" s="59" t="s">
        <v>1663</v>
      </c>
      <c r="G90" s="237"/>
      <c r="H90" s="84" t="s">
        <v>1659</v>
      </c>
      <c r="I90" s="750" t="s">
        <v>3657</v>
      </c>
    </row>
    <row r="91" spans="1:9" x14ac:dyDescent="0.2">
      <c r="A91" s="82" t="s">
        <v>3302</v>
      </c>
      <c r="B91" s="83"/>
      <c r="C91" s="63" t="s">
        <v>1661</v>
      </c>
      <c r="D91" s="63" t="s">
        <v>1661</v>
      </c>
      <c r="E91" s="59" t="s">
        <v>1664</v>
      </c>
      <c r="F91" s="59" t="s">
        <v>2968</v>
      </c>
      <c r="G91" s="237"/>
      <c r="H91" s="84" t="s">
        <v>1660</v>
      </c>
      <c r="I91" s="750" t="s">
        <v>3657</v>
      </c>
    </row>
    <row r="92" spans="1:9" x14ac:dyDescent="0.2">
      <c r="A92" s="82" t="s">
        <v>3302</v>
      </c>
      <c r="B92" s="237"/>
      <c r="C92" s="63" t="s">
        <v>1681</v>
      </c>
      <c r="D92" s="63" t="s">
        <v>1681</v>
      </c>
      <c r="E92" s="59" t="s">
        <v>1683</v>
      </c>
      <c r="F92" s="59" t="s">
        <v>1684</v>
      </c>
      <c r="G92" s="237"/>
      <c r="H92" s="84" t="s">
        <v>2015</v>
      </c>
      <c r="I92" s="750" t="s">
        <v>3712</v>
      </c>
    </row>
    <row r="93" spans="1:9" x14ac:dyDescent="0.2">
      <c r="A93" s="82" t="s">
        <v>3302</v>
      </c>
      <c r="B93" s="237"/>
      <c r="C93" s="63" t="s">
        <v>1682</v>
      </c>
      <c r="D93" s="63" t="s">
        <v>1682</v>
      </c>
      <c r="E93" s="59" t="s">
        <v>1685</v>
      </c>
      <c r="F93" s="59" t="s">
        <v>2310</v>
      </c>
      <c r="G93" s="237"/>
      <c r="H93" s="84" t="s">
        <v>3660</v>
      </c>
      <c r="I93" s="750" t="s">
        <v>3655</v>
      </c>
    </row>
    <row r="94" spans="1:9" ht="25.5" x14ac:dyDescent="0.2">
      <c r="A94" s="82" t="s">
        <v>3302</v>
      </c>
      <c r="B94" s="237"/>
      <c r="C94" s="63" t="s">
        <v>1688</v>
      </c>
      <c r="D94" s="63" t="s">
        <v>1688</v>
      </c>
      <c r="E94" s="59" t="s">
        <v>1689</v>
      </c>
      <c r="F94" s="59" t="s">
        <v>1690</v>
      </c>
      <c r="G94" s="117"/>
      <c r="H94" s="84" t="s">
        <v>2016</v>
      </c>
      <c r="I94" s="750" t="s">
        <v>3649</v>
      </c>
    </row>
    <row r="95" spans="1:9" x14ac:dyDescent="0.2">
      <c r="A95" s="367" t="s">
        <v>3305</v>
      </c>
      <c r="B95" s="159" t="s">
        <v>1969</v>
      </c>
      <c r="C95" s="103" t="s">
        <v>1715</v>
      </c>
      <c r="D95" s="103" t="s">
        <v>1715</v>
      </c>
      <c r="E95" s="108" t="s">
        <v>1716</v>
      </c>
      <c r="F95" s="108" t="s">
        <v>1717</v>
      </c>
      <c r="G95" s="118"/>
      <c r="H95" s="236" t="s">
        <v>1968</v>
      </c>
      <c r="I95" s="750"/>
    </row>
    <row r="96" spans="1:9" ht="25.5" x14ac:dyDescent="0.2">
      <c r="A96" s="101" t="s">
        <v>3305</v>
      </c>
      <c r="B96" s="239" t="s">
        <v>1937</v>
      </c>
      <c r="C96" s="240" t="s">
        <v>1777</v>
      </c>
      <c r="D96" s="240" t="s">
        <v>1777</v>
      </c>
      <c r="E96" s="241" t="s">
        <v>2829</v>
      </c>
      <c r="F96" s="241" t="s">
        <v>1802</v>
      </c>
      <c r="G96" s="242"/>
      <c r="H96" s="243" t="s">
        <v>1938</v>
      </c>
      <c r="I96" s="750"/>
    </row>
    <row r="97" spans="1:9" ht="25.5" x14ac:dyDescent="0.2">
      <c r="A97" s="101" t="s">
        <v>3305</v>
      </c>
      <c r="B97" s="159" t="s">
        <v>2460</v>
      </c>
      <c r="C97" s="103" t="s">
        <v>1783</v>
      </c>
      <c r="D97" s="103" t="s">
        <v>1783</v>
      </c>
      <c r="E97" s="108" t="s">
        <v>1785</v>
      </c>
      <c r="F97" s="108" t="s">
        <v>1786</v>
      </c>
      <c r="G97" s="118"/>
      <c r="H97" s="236" t="s">
        <v>2505</v>
      </c>
      <c r="I97" s="750"/>
    </row>
    <row r="98" spans="1:9" ht="25.5" x14ac:dyDescent="0.2">
      <c r="A98" s="101" t="s">
        <v>3305</v>
      </c>
      <c r="B98" s="244" t="s">
        <v>2303</v>
      </c>
      <c r="C98" s="245" t="s">
        <v>1784</v>
      </c>
      <c r="D98" s="245" t="s">
        <v>1784</v>
      </c>
      <c r="E98" s="246" t="s">
        <v>1787</v>
      </c>
      <c r="F98" s="246" t="s">
        <v>1788</v>
      </c>
      <c r="G98" s="247"/>
      <c r="H98" s="248" t="s">
        <v>2304</v>
      </c>
      <c r="I98" s="750"/>
    </row>
    <row r="99" spans="1:9" ht="38.25" x14ac:dyDescent="0.2">
      <c r="A99" s="753" t="s">
        <v>3302</v>
      </c>
      <c r="B99" s="774" t="s">
        <v>3786</v>
      </c>
      <c r="C99" s="103" t="s">
        <v>1792</v>
      </c>
      <c r="D99" s="103" t="s">
        <v>1792</v>
      </c>
      <c r="E99" s="108" t="s">
        <v>1797</v>
      </c>
      <c r="F99" s="108" t="s">
        <v>1796</v>
      </c>
      <c r="G99" s="118"/>
      <c r="H99" s="236" t="s">
        <v>3787</v>
      </c>
      <c r="I99" s="750" t="s">
        <v>3657</v>
      </c>
    </row>
    <row r="100" spans="1:9" ht="51" x14ac:dyDescent="0.2">
      <c r="A100" s="82" t="s">
        <v>3302</v>
      </c>
      <c r="B100" s="237"/>
      <c r="C100" s="63" t="s">
        <v>1793</v>
      </c>
      <c r="D100" s="63" t="s">
        <v>2296</v>
      </c>
      <c r="E100" s="59" t="s">
        <v>1840</v>
      </c>
      <c r="F100" s="59" t="s">
        <v>1841</v>
      </c>
      <c r="H100" s="84" t="s">
        <v>3372</v>
      </c>
      <c r="I100" s="752" t="s">
        <v>3714</v>
      </c>
    </row>
    <row r="101" spans="1:9" x14ac:dyDescent="0.2">
      <c r="A101" s="82" t="s">
        <v>3302</v>
      </c>
      <c r="B101" s="237"/>
      <c r="C101" s="63" t="s">
        <v>1794</v>
      </c>
      <c r="D101" s="63" t="s">
        <v>1794</v>
      </c>
      <c r="E101" s="59" t="s">
        <v>1798</v>
      </c>
      <c r="F101" s="59" t="s">
        <v>1799</v>
      </c>
      <c r="G101" s="117"/>
      <c r="H101" s="84" t="s">
        <v>2017</v>
      </c>
      <c r="I101" s="750" t="s">
        <v>3658</v>
      </c>
    </row>
    <row r="102" spans="1:9" x14ac:dyDescent="0.2">
      <c r="A102" s="82" t="s">
        <v>3302</v>
      </c>
      <c r="B102" s="237"/>
      <c r="C102" s="63" t="s">
        <v>1795</v>
      </c>
      <c r="D102" s="63" t="s">
        <v>1795</v>
      </c>
      <c r="E102" s="59" t="s">
        <v>1800</v>
      </c>
      <c r="F102" s="59" t="s">
        <v>1801</v>
      </c>
      <c r="G102" s="117"/>
      <c r="H102" s="84" t="s">
        <v>2018</v>
      </c>
      <c r="I102" s="750" t="s">
        <v>3658</v>
      </c>
    </row>
    <row r="103" spans="1:9" ht="25.5" x14ac:dyDescent="0.2">
      <c r="A103" s="101" t="s">
        <v>3305</v>
      </c>
      <c r="B103" s="159" t="s">
        <v>2522</v>
      </c>
      <c r="C103" s="103" t="s">
        <v>1830</v>
      </c>
      <c r="D103" s="103" t="s">
        <v>1830</v>
      </c>
      <c r="E103" s="108" t="s">
        <v>1831</v>
      </c>
      <c r="F103" s="108" t="s">
        <v>1832</v>
      </c>
      <c r="G103" s="118"/>
      <c r="H103" s="236" t="s">
        <v>2523</v>
      </c>
      <c r="I103" s="750"/>
    </row>
    <row r="104" spans="1:9" x14ac:dyDescent="0.2">
      <c r="A104" s="101" t="s">
        <v>3305</v>
      </c>
      <c r="B104" s="159" t="s">
        <v>3373</v>
      </c>
      <c r="C104" s="103" t="s">
        <v>1833</v>
      </c>
      <c r="D104" s="103" t="s">
        <v>1833</v>
      </c>
      <c r="E104" s="108" t="s">
        <v>1834</v>
      </c>
      <c r="F104" s="108" t="s">
        <v>1835</v>
      </c>
      <c r="G104" s="118"/>
      <c r="H104" s="236" t="s">
        <v>2019</v>
      </c>
      <c r="I104" s="750"/>
    </row>
    <row r="105" spans="1:9" x14ac:dyDescent="0.2">
      <c r="A105" s="101" t="s">
        <v>3305</v>
      </c>
      <c r="B105" s="159" t="s">
        <v>2700</v>
      </c>
      <c r="C105" s="103" t="s">
        <v>1837</v>
      </c>
      <c r="D105" s="103" t="s">
        <v>1837</v>
      </c>
      <c r="E105" s="108" t="s">
        <v>1838</v>
      </c>
      <c r="F105" s="108" t="s">
        <v>1839</v>
      </c>
      <c r="G105" s="118"/>
      <c r="H105" s="236" t="s">
        <v>2020</v>
      </c>
      <c r="I105" s="750"/>
    </row>
    <row r="106" spans="1:9" x14ac:dyDescent="0.2">
      <c r="A106" s="82" t="s">
        <v>3302</v>
      </c>
      <c r="B106" s="237"/>
      <c r="C106" s="63" t="s">
        <v>1850</v>
      </c>
      <c r="D106" s="63" t="s">
        <v>1850</v>
      </c>
      <c r="E106" s="59" t="s">
        <v>1851</v>
      </c>
      <c r="F106" s="59" t="s">
        <v>1852</v>
      </c>
      <c r="G106" s="117"/>
      <c r="H106" s="84" t="s">
        <v>2021</v>
      </c>
      <c r="I106" s="750" t="s">
        <v>3656</v>
      </c>
    </row>
    <row r="107" spans="1:9" ht="68.25" customHeight="1" x14ac:dyDescent="0.2">
      <c r="A107" s="101" t="s">
        <v>3305</v>
      </c>
      <c r="B107" s="159" t="s">
        <v>2584</v>
      </c>
      <c r="C107" s="103" t="s">
        <v>1856</v>
      </c>
      <c r="D107" s="103" t="s">
        <v>2277</v>
      </c>
      <c r="E107" s="108" t="s">
        <v>1857</v>
      </c>
      <c r="F107" s="108" t="s">
        <v>2278</v>
      </c>
      <c r="G107" s="118"/>
      <c r="H107" s="236" t="s">
        <v>2585</v>
      </c>
      <c r="I107" s="750"/>
    </row>
    <row r="108" spans="1:9" ht="25.5" x14ac:dyDescent="0.2">
      <c r="A108" s="101" t="s">
        <v>3305</v>
      </c>
      <c r="B108" s="159" t="s">
        <v>2460</v>
      </c>
      <c r="C108" s="103" t="s">
        <v>1858</v>
      </c>
      <c r="D108" s="103" t="s">
        <v>1858</v>
      </c>
      <c r="E108" s="108" t="s">
        <v>1859</v>
      </c>
      <c r="F108" s="108" t="s">
        <v>2373</v>
      </c>
      <c r="G108" s="118"/>
      <c r="H108" s="236" t="s">
        <v>2374</v>
      </c>
      <c r="I108" s="750"/>
    </row>
    <row r="109" spans="1:9" ht="25.5" x14ac:dyDescent="0.2">
      <c r="A109" s="101" t="s">
        <v>3305</v>
      </c>
      <c r="B109" s="108" t="s">
        <v>1949</v>
      </c>
      <c r="C109" s="103" t="s">
        <v>1866</v>
      </c>
      <c r="D109" s="103" t="s">
        <v>1866</v>
      </c>
      <c r="E109" s="108" t="s">
        <v>1867</v>
      </c>
      <c r="F109" s="108" t="s">
        <v>1868</v>
      </c>
      <c r="G109" s="118"/>
      <c r="H109" s="236" t="s">
        <v>1948</v>
      </c>
      <c r="I109" s="750"/>
    </row>
    <row r="110" spans="1:9" ht="38.25" x14ac:dyDescent="0.2">
      <c r="A110" s="101" t="s">
        <v>3305</v>
      </c>
      <c r="B110" s="159" t="s">
        <v>2668</v>
      </c>
      <c r="C110" s="103" t="s">
        <v>1870</v>
      </c>
      <c r="D110" s="103" t="s">
        <v>1870</v>
      </c>
      <c r="E110" s="108" t="s">
        <v>1871</v>
      </c>
      <c r="F110" s="108" t="s">
        <v>1872</v>
      </c>
      <c r="G110" s="118"/>
      <c r="H110" s="236" t="s">
        <v>2830</v>
      </c>
      <c r="I110" s="750"/>
    </row>
    <row r="111" spans="1:9" x14ac:dyDescent="0.2">
      <c r="A111" s="101" t="s">
        <v>3305</v>
      </c>
      <c r="B111" s="159" t="s">
        <v>2867</v>
      </c>
      <c r="C111" s="103" t="s">
        <v>1873</v>
      </c>
      <c r="D111" s="103" t="s">
        <v>1873</v>
      </c>
      <c r="E111" s="108" t="s">
        <v>1874</v>
      </c>
      <c r="F111" s="108" t="s">
        <v>1875</v>
      </c>
      <c r="G111" s="118"/>
      <c r="H111" s="236" t="s">
        <v>2022</v>
      </c>
      <c r="I111" s="750"/>
    </row>
    <row r="112" spans="1:9" ht="38.25" x14ac:dyDescent="0.2">
      <c r="A112" s="101" t="s">
        <v>3305</v>
      </c>
      <c r="B112" s="159" t="s">
        <v>2473</v>
      </c>
      <c r="C112" s="103" t="s">
        <v>1876</v>
      </c>
      <c r="D112" s="103" t="s">
        <v>2014</v>
      </c>
      <c r="E112" s="108" t="s">
        <v>1877</v>
      </c>
      <c r="F112" s="108" t="s">
        <v>1878</v>
      </c>
      <c r="G112" s="118"/>
      <c r="H112" s="236" t="s">
        <v>2474</v>
      </c>
      <c r="I112" s="750"/>
    </row>
    <row r="113" spans="1:9" ht="25.5" x14ac:dyDescent="0.2">
      <c r="A113" s="101" t="s">
        <v>3305</v>
      </c>
      <c r="B113" s="159" t="s">
        <v>1977</v>
      </c>
      <c r="C113" s="103" t="s">
        <v>1885</v>
      </c>
      <c r="D113" s="103" t="s">
        <v>1885</v>
      </c>
      <c r="E113" s="108" t="s">
        <v>1887</v>
      </c>
      <c r="F113" s="108" t="s">
        <v>1886</v>
      </c>
      <c r="G113" s="118"/>
      <c r="H113" s="236" t="s">
        <v>1976</v>
      </c>
      <c r="I113" s="750"/>
    </row>
    <row r="114" spans="1:9" ht="25.5" x14ac:dyDescent="0.2">
      <c r="A114" s="101" t="s">
        <v>3305</v>
      </c>
      <c r="B114" s="159" t="s">
        <v>2750</v>
      </c>
      <c r="C114" s="103" t="s">
        <v>1924</v>
      </c>
      <c r="D114" s="103" t="s">
        <v>1924</v>
      </c>
      <c r="E114" s="108" t="s">
        <v>1925</v>
      </c>
      <c r="F114" s="108" t="s">
        <v>1926</v>
      </c>
      <c r="G114" s="118"/>
      <c r="H114" s="236" t="s">
        <v>2751</v>
      </c>
      <c r="I114" s="750"/>
    </row>
    <row r="115" spans="1:9" ht="25.5" x14ac:dyDescent="0.2">
      <c r="A115" s="82" t="s">
        <v>3302</v>
      </c>
      <c r="B115" s="237"/>
      <c r="C115" s="63" t="s">
        <v>1939</v>
      </c>
      <c r="D115" s="63" t="s">
        <v>1939</v>
      </c>
      <c r="E115" s="59" t="s">
        <v>2831</v>
      </c>
      <c r="F115" s="59" t="s">
        <v>1941</v>
      </c>
      <c r="G115" s="117"/>
      <c r="H115" s="84" t="s">
        <v>1959</v>
      </c>
      <c r="I115" s="750" t="s">
        <v>3715</v>
      </c>
    </row>
    <row r="116" spans="1:9" ht="90" customHeight="1" x14ac:dyDescent="0.2">
      <c r="A116" s="101" t="s">
        <v>3305</v>
      </c>
      <c r="B116" s="159" t="s">
        <v>2629</v>
      </c>
      <c r="C116" s="103" t="s">
        <v>1940</v>
      </c>
      <c r="D116" s="103" t="s">
        <v>1940</v>
      </c>
      <c r="E116" s="108" t="s">
        <v>2832</v>
      </c>
      <c r="F116" s="108" t="s">
        <v>2392</v>
      </c>
      <c r="G116" s="118"/>
      <c r="H116" s="236" t="s">
        <v>2630</v>
      </c>
      <c r="I116" s="750"/>
    </row>
    <row r="117" spans="1:9" x14ac:dyDescent="0.2">
      <c r="A117" s="82" t="s">
        <v>3302</v>
      </c>
      <c r="B117" s="237"/>
      <c r="C117" s="63" t="s">
        <v>1960</v>
      </c>
      <c r="D117" s="63" t="s">
        <v>1960</v>
      </c>
      <c r="E117" s="59" t="s">
        <v>1965</v>
      </c>
      <c r="F117" s="59" t="s">
        <v>1961</v>
      </c>
      <c r="G117" s="117"/>
      <c r="H117" s="84" t="s">
        <v>1962</v>
      </c>
      <c r="I117" s="750" t="s">
        <v>3657</v>
      </c>
    </row>
    <row r="118" spans="1:9" x14ac:dyDescent="0.2">
      <c r="A118" s="101" t="s">
        <v>3305</v>
      </c>
      <c r="B118" s="159" t="s">
        <v>2524</v>
      </c>
      <c r="C118" s="103" t="s">
        <v>1963</v>
      </c>
      <c r="D118" s="103" t="s">
        <v>1963</v>
      </c>
      <c r="E118" s="108" t="s">
        <v>1964</v>
      </c>
      <c r="F118" s="108" t="s">
        <v>1966</v>
      </c>
      <c r="G118" s="118"/>
      <c r="H118" s="236" t="s">
        <v>1962</v>
      </c>
      <c r="I118" s="750"/>
    </row>
    <row r="119" spans="1:9" ht="25.5" x14ac:dyDescent="0.2">
      <c r="A119" s="101" t="s">
        <v>3305</v>
      </c>
      <c r="B119" s="159" t="s">
        <v>2299</v>
      </c>
      <c r="C119" s="103" t="s">
        <v>1973</v>
      </c>
      <c r="D119" s="103" t="s">
        <v>1973</v>
      </c>
      <c r="E119" s="108" t="s">
        <v>1974</v>
      </c>
      <c r="F119" s="108" t="s">
        <v>1975</v>
      </c>
      <c r="G119" s="118"/>
      <c r="H119" s="236" t="s">
        <v>2300</v>
      </c>
      <c r="I119" s="750"/>
    </row>
    <row r="120" spans="1:9" ht="25.5" x14ac:dyDescent="0.2">
      <c r="A120" s="101" t="s">
        <v>3305</v>
      </c>
      <c r="B120" s="159" t="s">
        <v>1997</v>
      </c>
      <c r="C120" s="103" t="s">
        <v>1987</v>
      </c>
      <c r="D120" s="103" t="s">
        <v>1987</v>
      </c>
      <c r="E120" s="108" t="s">
        <v>1991</v>
      </c>
      <c r="F120" s="108" t="s">
        <v>2004</v>
      </c>
      <c r="G120" s="118"/>
      <c r="H120" s="236" t="s">
        <v>2833</v>
      </c>
      <c r="I120" s="750"/>
    </row>
    <row r="121" spans="1:9" x14ac:dyDescent="0.2">
      <c r="A121" s="753" t="s">
        <v>3305</v>
      </c>
      <c r="B121" s="774" t="s">
        <v>3723</v>
      </c>
      <c r="C121" s="103" t="s">
        <v>2027</v>
      </c>
      <c r="D121" s="103" t="s">
        <v>2027</v>
      </c>
      <c r="E121" s="108" t="s">
        <v>2028</v>
      </c>
      <c r="F121" s="108" t="s">
        <v>2029</v>
      </c>
      <c r="G121" s="118"/>
      <c r="H121" s="236" t="s">
        <v>3659</v>
      </c>
      <c r="I121" s="750"/>
    </row>
    <row r="122" spans="1:9" ht="25.5" customHeight="1" x14ac:dyDescent="0.2">
      <c r="A122" s="101" t="s">
        <v>3305</v>
      </c>
      <c r="B122" s="159" t="s">
        <v>2525</v>
      </c>
      <c r="C122" s="103" t="s">
        <v>2030</v>
      </c>
      <c r="D122" s="103" t="s">
        <v>2030</v>
      </c>
      <c r="E122" s="108" t="s">
        <v>2035</v>
      </c>
      <c r="F122" s="108" t="s">
        <v>2036</v>
      </c>
      <c r="G122" s="118"/>
      <c r="H122" s="236" t="s">
        <v>2037</v>
      </c>
      <c r="I122" s="750"/>
    </row>
    <row r="123" spans="1:9" x14ac:dyDescent="0.2">
      <c r="A123" s="82" t="s">
        <v>3302</v>
      </c>
      <c r="B123" s="83"/>
      <c r="C123" s="63" t="s">
        <v>2031</v>
      </c>
      <c r="D123" s="63" t="s">
        <v>2031</v>
      </c>
      <c r="E123" s="59" t="s">
        <v>2038</v>
      </c>
      <c r="F123" s="59" t="s">
        <v>2039</v>
      </c>
      <c r="G123" s="117"/>
      <c r="H123" s="84" t="s">
        <v>2040</v>
      </c>
      <c r="I123" s="750" t="s">
        <v>3649</v>
      </c>
    </row>
    <row r="124" spans="1:9" x14ac:dyDescent="0.2">
      <c r="A124" s="101" t="s">
        <v>3305</v>
      </c>
      <c r="B124" s="159" t="s">
        <v>2752</v>
      </c>
      <c r="C124" s="103" t="s">
        <v>2032</v>
      </c>
      <c r="D124" s="103" t="s">
        <v>2032</v>
      </c>
      <c r="E124" s="108" t="s">
        <v>2041</v>
      </c>
      <c r="F124" s="108" t="s">
        <v>2042</v>
      </c>
      <c r="G124" s="118"/>
      <c r="H124" s="236" t="s">
        <v>2753</v>
      </c>
      <c r="I124" s="750"/>
    </row>
    <row r="125" spans="1:9" x14ac:dyDescent="0.2">
      <c r="A125" s="101" t="s">
        <v>3305</v>
      </c>
      <c r="B125" s="159" t="s">
        <v>2752</v>
      </c>
      <c r="C125" s="103" t="s">
        <v>2033</v>
      </c>
      <c r="D125" s="103" t="s">
        <v>2033</v>
      </c>
      <c r="E125" s="108" t="s">
        <v>2043</v>
      </c>
      <c r="F125" s="108" t="s">
        <v>2044</v>
      </c>
      <c r="G125" s="118"/>
      <c r="H125" s="236" t="s">
        <v>2753</v>
      </c>
      <c r="I125" s="750"/>
    </row>
    <row r="126" spans="1:9" x14ac:dyDescent="0.2">
      <c r="A126" s="101" t="s">
        <v>3305</v>
      </c>
      <c r="B126" s="159" t="s">
        <v>3220</v>
      </c>
      <c r="C126" s="103" t="s">
        <v>2034</v>
      </c>
      <c r="D126" s="103" t="s">
        <v>2034</v>
      </c>
      <c r="E126" s="108" t="s">
        <v>2045</v>
      </c>
      <c r="F126" s="108" t="s">
        <v>2057</v>
      </c>
      <c r="G126" s="118"/>
      <c r="H126" s="236" t="s">
        <v>2292</v>
      </c>
      <c r="I126" s="750"/>
    </row>
    <row r="127" spans="1:9" x14ac:dyDescent="0.2">
      <c r="A127" s="101" t="s">
        <v>3305</v>
      </c>
      <c r="B127" s="159" t="s">
        <v>2992</v>
      </c>
      <c r="C127" s="103" t="s">
        <v>2050</v>
      </c>
      <c r="D127" s="103" t="s">
        <v>2050</v>
      </c>
      <c r="E127" s="108" t="s">
        <v>2051</v>
      </c>
      <c r="F127" s="108" t="s">
        <v>2052</v>
      </c>
      <c r="G127" s="118"/>
      <c r="H127" s="236" t="s">
        <v>2291</v>
      </c>
      <c r="I127" s="750"/>
    </row>
    <row r="128" spans="1:9" x14ac:dyDescent="0.2">
      <c r="A128" s="82" t="s">
        <v>3302</v>
      </c>
      <c r="B128" s="83"/>
      <c r="C128" s="63" t="s">
        <v>2053</v>
      </c>
      <c r="D128" s="63" t="s">
        <v>2053</v>
      </c>
      <c r="E128" s="59" t="s">
        <v>2055</v>
      </c>
      <c r="F128" s="59" t="s">
        <v>2056</v>
      </c>
      <c r="G128" s="117"/>
      <c r="H128" s="84" t="s">
        <v>2290</v>
      </c>
      <c r="I128" s="750" t="s">
        <v>3649</v>
      </c>
    </row>
    <row r="129" spans="1:9" x14ac:dyDescent="0.2">
      <c r="A129" s="82" t="s">
        <v>3302</v>
      </c>
      <c r="B129" s="83"/>
      <c r="C129" s="63" t="s">
        <v>2054</v>
      </c>
      <c r="D129" s="63" t="s">
        <v>2054</v>
      </c>
      <c r="E129" s="59" t="s">
        <v>2060</v>
      </c>
      <c r="F129" s="59" t="s">
        <v>2061</v>
      </c>
      <c r="G129" s="117"/>
      <c r="H129" s="84" t="s">
        <v>3662</v>
      </c>
      <c r="I129" s="750" t="s">
        <v>3655</v>
      </c>
    </row>
    <row r="130" spans="1:9" x14ac:dyDescent="0.2">
      <c r="A130" s="82" t="s">
        <v>3302</v>
      </c>
      <c r="B130" s="237"/>
      <c r="C130" s="63" t="s">
        <v>2108</v>
      </c>
      <c r="D130" s="63" t="s">
        <v>2108</v>
      </c>
      <c r="E130" s="59" t="s">
        <v>2109</v>
      </c>
      <c r="F130" s="59" t="s">
        <v>2110</v>
      </c>
      <c r="G130" s="117"/>
      <c r="H130" s="84" t="s">
        <v>2289</v>
      </c>
      <c r="I130" s="750" t="s">
        <v>3657</v>
      </c>
    </row>
    <row r="131" spans="1:9" x14ac:dyDescent="0.2">
      <c r="A131" s="82" t="s">
        <v>3302</v>
      </c>
      <c r="B131" s="83"/>
      <c r="C131" s="63" t="s">
        <v>2285</v>
      </c>
      <c r="D131" s="63" t="s">
        <v>2285</v>
      </c>
      <c r="E131" s="59" t="s">
        <v>2286</v>
      </c>
      <c r="F131" s="59" t="s">
        <v>2287</v>
      </c>
      <c r="G131" s="117"/>
      <c r="H131" s="84" t="s">
        <v>2288</v>
      </c>
      <c r="I131" s="750" t="s">
        <v>3656</v>
      </c>
    </row>
    <row r="132" spans="1:9" ht="38.25" x14ac:dyDescent="0.2">
      <c r="A132" s="82" t="s">
        <v>3302</v>
      </c>
      <c r="B132" s="237"/>
      <c r="C132" s="63" t="s">
        <v>2301</v>
      </c>
      <c r="D132" s="63" t="s">
        <v>2301</v>
      </c>
      <c r="E132" s="59" t="s">
        <v>2302</v>
      </c>
      <c r="F132" s="59" t="s">
        <v>2323</v>
      </c>
      <c r="G132" s="117"/>
      <c r="H132" s="84" t="s">
        <v>2324</v>
      </c>
      <c r="I132" s="750" t="s">
        <v>3712</v>
      </c>
    </row>
    <row r="133" spans="1:9" ht="38.25" x14ac:dyDescent="0.2">
      <c r="A133" s="101" t="s">
        <v>3305</v>
      </c>
      <c r="B133" s="159" t="s">
        <v>3207</v>
      </c>
      <c r="C133" s="103" t="s">
        <v>2307</v>
      </c>
      <c r="D133" s="103" t="s">
        <v>2307</v>
      </c>
      <c r="E133" s="108" t="s">
        <v>2309</v>
      </c>
      <c r="F133" s="108" t="s">
        <v>2308</v>
      </c>
      <c r="G133" s="118"/>
      <c r="H133" s="236" t="s">
        <v>3208</v>
      </c>
      <c r="I133" s="750"/>
    </row>
    <row r="134" spans="1:9" ht="38.25" x14ac:dyDescent="0.2">
      <c r="A134" s="101" t="s">
        <v>3305</v>
      </c>
      <c r="B134" s="159" t="s">
        <v>2993</v>
      </c>
      <c r="C134" s="103" t="s">
        <v>2328</v>
      </c>
      <c r="D134" s="103" t="s">
        <v>2328</v>
      </c>
      <c r="E134" s="108" t="s">
        <v>2329</v>
      </c>
      <c r="F134" s="108" t="s">
        <v>2349</v>
      </c>
      <c r="G134" s="118"/>
      <c r="H134" s="236" t="s">
        <v>2330</v>
      </c>
      <c r="I134" s="750"/>
    </row>
    <row r="135" spans="1:9" ht="25.5" x14ac:dyDescent="0.2">
      <c r="A135" s="82" t="s">
        <v>3302</v>
      </c>
      <c r="B135" s="83"/>
      <c r="C135" s="63" t="s">
        <v>2331</v>
      </c>
      <c r="D135" s="63" t="s">
        <v>2331</v>
      </c>
      <c r="E135" s="59" t="s">
        <v>2333</v>
      </c>
      <c r="F135" s="59" t="s">
        <v>2335</v>
      </c>
      <c r="G135" s="117"/>
      <c r="H135" s="84" t="s">
        <v>2336</v>
      </c>
      <c r="I135" s="750" t="s">
        <v>3663</v>
      </c>
    </row>
    <row r="136" spans="1:9" ht="25.5" x14ac:dyDescent="0.2">
      <c r="A136" s="82" t="s">
        <v>3302</v>
      </c>
      <c r="B136" s="83"/>
      <c r="C136" s="63" t="s">
        <v>2332</v>
      </c>
      <c r="D136" s="63" t="s">
        <v>2332</v>
      </c>
      <c r="E136" s="59" t="s">
        <v>2334</v>
      </c>
      <c r="F136" s="59" t="s">
        <v>2337</v>
      </c>
      <c r="G136" s="117"/>
      <c r="H136" s="84" t="s">
        <v>2336</v>
      </c>
      <c r="I136" s="750" t="s">
        <v>3663</v>
      </c>
    </row>
    <row r="137" spans="1:9" x14ac:dyDescent="0.2">
      <c r="A137" s="82" t="s">
        <v>3302</v>
      </c>
      <c r="B137" s="83"/>
      <c r="C137" s="63" t="s">
        <v>2338</v>
      </c>
      <c r="D137" s="63" t="s">
        <v>2338</v>
      </c>
      <c r="E137" s="59" t="s">
        <v>2339</v>
      </c>
      <c r="F137" s="59" t="s">
        <v>2340</v>
      </c>
      <c r="G137" s="117"/>
      <c r="H137" s="84" t="s">
        <v>2341</v>
      </c>
      <c r="I137" s="750" t="s">
        <v>3709</v>
      </c>
    </row>
    <row r="138" spans="1:9" ht="38.25" x14ac:dyDescent="0.2">
      <c r="A138" s="101" t="s">
        <v>3305</v>
      </c>
      <c r="B138" s="159" t="s">
        <v>2526</v>
      </c>
      <c r="C138" s="103" t="s">
        <v>2346</v>
      </c>
      <c r="D138" s="103" t="s">
        <v>2346</v>
      </c>
      <c r="E138" s="108" t="s">
        <v>2347</v>
      </c>
      <c r="F138" s="108" t="s">
        <v>2350</v>
      </c>
      <c r="G138" s="118"/>
      <c r="H138" s="236" t="s">
        <v>2348</v>
      </c>
      <c r="I138" s="750"/>
    </row>
    <row r="139" spans="1:9" x14ac:dyDescent="0.2">
      <c r="A139" s="82" t="s">
        <v>3302</v>
      </c>
      <c r="B139" s="83"/>
      <c r="C139" s="63" t="s">
        <v>2351</v>
      </c>
      <c r="D139" s="63" t="s">
        <v>2351</v>
      </c>
      <c r="E139" s="59" t="s">
        <v>2352</v>
      </c>
      <c r="F139" s="59" t="s">
        <v>2353</v>
      </c>
      <c r="G139" s="117"/>
      <c r="H139" s="84" t="s">
        <v>2354</v>
      </c>
      <c r="I139" s="750" t="s">
        <v>3657</v>
      </c>
    </row>
    <row r="140" spans="1:9" ht="25.5" x14ac:dyDescent="0.2">
      <c r="A140" s="101" t="s">
        <v>3305</v>
      </c>
      <c r="B140" s="159" t="s">
        <v>2869</v>
      </c>
      <c r="C140" s="103" t="s">
        <v>2368</v>
      </c>
      <c r="D140" s="103" t="s">
        <v>2372</v>
      </c>
      <c r="E140" s="108" t="s">
        <v>2369</v>
      </c>
      <c r="F140" s="108" t="s">
        <v>2370</v>
      </c>
      <c r="G140" s="118"/>
      <c r="H140" s="236" t="s">
        <v>2371</v>
      </c>
      <c r="I140" s="750"/>
    </row>
    <row r="141" spans="1:9" x14ac:dyDescent="0.2">
      <c r="A141" s="101" t="s">
        <v>3305</v>
      </c>
      <c r="B141" s="159" t="s">
        <v>3710</v>
      </c>
      <c r="C141" s="103" t="s">
        <v>2393</v>
      </c>
      <c r="D141" s="103" t="s">
        <v>2393</v>
      </c>
      <c r="E141" s="108" t="s">
        <v>2396</v>
      </c>
      <c r="F141" s="108" t="s">
        <v>2394</v>
      </c>
      <c r="G141" s="118"/>
      <c r="H141" s="236" t="s">
        <v>2395</v>
      </c>
      <c r="I141" s="750"/>
    </row>
    <row r="142" spans="1:9" x14ac:dyDescent="0.2">
      <c r="A142" s="82" t="s">
        <v>3302</v>
      </c>
      <c r="B142" s="83"/>
      <c r="C142" s="63" t="s">
        <v>2397</v>
      </c>
      <c r="D142" s="63" t="s">
        <v>2397</v>
      </c>
      <c r="E142" s="59" t="s">
        <v>2398</v>
      </c>
      <c r="F142" s="59" t="s">
        <v>2399</v>
      </c>
      <c r="G142" s="117"/>
      <c r="H142" s="84" t="s">
        <v>2400</v>
      </c>
      <c r="I142" s="750" t="s">
        <v>3649</v>
      </c>
    </row>
    <row r="143" spans="1:9" ht="25.5" x14ac:dyDescent="0.2">
      <c r="A143" s="101" t="s">
        <v>3305</v>
      </c>
      <c r="B143" s="159" t="s">
        <v>2717</v>
      </c>
      <c r="C143" s="103" t="s">
        <v>2461</v>
      </c>
      <c r="D143" s="103" t="s">
        <v>2461</v>
      </c>
      <c r="E143" s="108" t="s">
        <v>2464</v>
      </c>
      <c r="F143" s="108" t="s">
        <v>2465</v>
      </c>
      <c r="G143" s="118"/>
      <c r="H143" s="236" t="s">
        <v>2466</v>
      </c>
      <c r="I143" s="750"/>
    </row>
    <row r="144" spans="1:9" ht="25.5" x14ac:dyDescent="0.2">
      <c r="A144" s="82" t="s">
        <v>3302</v>
      </c>
      <c r="B144" s="83"/>
      <c r="C144" s="63" t="s">
        <v>2462</v>
      </c>
      <c r="D144" s="63" t="s">
        <v>2462</v>
      </c>
      <c r="E144" s="59" t="s">
        <v>2467</v>
      </c>
      <c r="F144" s="59" t="s">
        <v>2468</v>
      </c>
      <c r="G144" s="117"/>
      <c r="H144" s="84" t="s">
        <v>2466</v>
      </c>
      <c r="I144" s="750" t="s">
        <v>3664</v>
      </c>
    </row>
    <row r="145" spans="1:9" ht="25.5" x14ac:dyDescent="0.2">
      <c r="A145" s="101" t="s">
        <v>3305</v>
      </c>
      <c r="B145" s="159" t="s">
        <v>2868</v>
      </c>
      <c r="C145" s="103" t="s">
        <v>2463</v>
      </c>
      <c r="D145" s="103" t="s">
        <v>2463</v>
      </c>
      <c r="E145" s="108" t="s">
        <v>2469</v>
      </c>
      <c r="F145" s="108" t="s">
        <v>2470</v>
      </c>
      <c r="G145" s="118"/>
      <c r="H145" s="236" t="s">
        <v>2466</v>
      </c>
      <c r="I145" s="750"/>
    </row>
    <row r="146" spans="1:9" x14ac:dyDescent="0.2">
      <c r="A146" s="82" t="s">
        <v>3302</v>
      </c>
      <c r="B146" s="83"/>
      <c r="C146" s="63" t="s">
        <v>2510</v>
      </c>
      <c r="D146" s="63" t="s">
        <v>2511</v>
      </c>
      <c r="E146" s="59" t="s">
        <v>2512</v>
      </c>
      <c r="F146" s="59" t="s">
        <v>2513</v>
      </c>
      <c r="G146" s="117"/>
      <c r="H146" s="84" t="s">
        <v>2514</v>
      </c>
      <c r="I146" s="750" t="s">
        <v>3665</v>
      </c>
    </row>
    <row r="147" spans="1:9" ht="51" x14ac:dyDescent="0.2">
      <c r="A147" s="101" t="s">
        <v>3305</v>
      </c>
      <c r="B147" s="159" t="s">
        <v>2956</v>
      </c>
      <c r="C147" s="103" t="s">
        <v>2529</v>
      </c>
      <c r="D147" s="103" t="s">
        <v>2567</v>
      </c>
      <c r="E147" s="108" t="s">
        <v>2570</v>
      </c>
      <c r="F147" s="108" t="s">
        <v>2568</v>
      </c>
      <c r="G147" s="118" t="s">
        <v>2569</v>
      </c>
      <c r="H147" s="236" t="s">
        <v>2957</v>
      </c>
      <c r="I147" s="750"/>
    </row>
    <row r="148" spans="1:9" ht="38.25" customHeight="1" x14ac:dyDescent="0.2">
      <c r="A148" s="101" t="s">
        <v>3305</v>
      </c>
      <c r="B148" s="159" t="s">
        <v>2958</v>
      </c>
      <c r="C148" s="103" t="s">
        <v>2571</v>
      </c>
      <c r="D148" s="103" t="s">
        <v>2571</v>
      </c>
      <c r="E148" s="108" t="s">
        <v>2573</v>
      </c>
      <c r="F148" s="108" t="s">
        <v>2574</v>
      </c>
      <c r="G148" s="118">
        <v>30000</v>
      </c>
      <c r="H148" s="236" t="s">
        <v>2959</v>
      </c>
      <c r="I148" s="750"/>
    </row>
    <row r="149" spans="1:9" x14ac:dyDescent="0.2">
      <c r="A149" s="82" t="s">
        <v>3302</v>
      </c>
      <c r="B149" s="83"/>
      <c r="C149" s="63" t="s">
        <v>2572</v>
      </c>
      <c r="D149" s="63" t="s">
        <v>2572</v>
      </c>
      <c r="E149" s="59" t="s">
        <v>2581</v>
      </c>
      <c r="F149" s="59" t="s">
        <v>2582</v>
      </c>
      <c r="G149" s="117"/>
      <c r="H149" s="84" t="s">
        <v>2583</v>
      </c>
      <c r="I149" s="750" t="s">
        <v>3657</v>
      </c>
    </row>
    <row r="150" spans="1:9" x14ac:dyDescent="0.2">
      <c r="A150" s="82" t="s">
        <v>3302</v>
      </c>
      <c r="B150" s="83"/>
      <c r="C150" s="63" t="s">
        <v>2579</v>
      </c>
      <c r="D150" s="63" t="s">
        <v>2579</v>
      </c>
      <c r="E150" s="59" t="s">
        <v>2586</v>
      </c>
      <c r="F150" s="59" t="s">
        <v>2587</v>
      </c>
      <c r="G150" s="117"/>
      <c r="H150" s="84" t="s">
        <v>2583</v>
      </c>
      <c r="I150" s="750" t="s">
        <v>3657</v>
      </c>
    </row>
    <row r="151" spans="1:9" ht="38.25" x14ac:dyDescent="0.2">
      <c r="A151" s="101" t="s">
        <v>3305</v>
      </c>
      <c r="B151" s="159" t="s">
        <v>2872</v>
      </c>
      <c r="C151" s="103" t="s">
        <v>2580</v>
      </c>
      <c r="D151" s="103" t="s">
        <v>2580</v>
      </c>
      <c r="E151" s="108" t="s">
        <v>2612</v>
      </c>
      <c r="F151" s="108" t="s">
        <v>2613</v>
      </c>
      <c r="G151" s="118">
        <v>831</v>
      </c>
      <c r="H151" s="236" t="s">
        <v>2667</v>
      </c>
      <c r="I151" s="750"/>
    </row>
    <row r="152" spans="1:9" x14ac:dyDescent="0.2">
      <c r="A152" s="82" t="s">
        <v>3302</v>
      </c>
      <c r="B152" s="83"/>
      <c r="C152" s="63" t="s">
        <v>2611</v>
      </c>
      <c r="D152" s="63" t="s">
        <v>2611</v>
      </c>
      <c r="E152" s="59" t="s">
        <v>2615</v>
      </c>
      <c r="F152" s="59" t="s">
        <v>2616</v>
      </c>
      <c r="G152" s="117">
        <v>2314</v>
      </c>
      <c r="H152" s="84" t="s">
        <v>2617</v>
      </c>
      <c r="I152" s="750" t="s">
        <v>3655</v>
      </c>
    </row>
    <row r="153" spans="1:9" x14ac:dyDescent="0.2">
      <c r="A153" s="82" t="s">
        <v>3302</v>
      </c>
      <c r="B153" s="83"/>
      <c r="C153" s="63" t="s">
        <v>2614</v>
      </c>
      <c r="D153" s="63" t="s">
        <v>2614</v>
      </c>
      <c r="E153" s="59" t="s">
        <v>2625</v>
      </c>
      <c r="F153" s="59" t="s">
        <v>2626</v>
      </c>
      <c r="G153" s="117">
        <v>966</v>
      </c>
      <c r="H153" s="84" t="s">
        <v>3666</v>
      </c>
      <c r="I153" s="750" t="s">
        <v>3655</v>
      </c>
    </row>
    <row r="154" spans="1:9" x14ac:dyDescent="0.2">
      <c r="A154" s="753" t="s">
        <v>3305</v>
      </c>
      <c r="B154" s="159" t="s">
        <v>3667</v>
      </c>
      <c r="C154" s="103" t="s">
        <v>2623</v>
      </c>
      <c r="D154" s="103" t="s">
        <v>2623</v>
      </c>
      <c r="E154" s="108" t="s">
        <v>2639</v>
      </c>
      <c r="F154" s="108" t="s">
        <v>2640</v>
      </c>
      <c r="G154" s="118"/>
      <c r="H154" s="236" t="s">
        <v>2641</v>
      </c>
      <c r="I154" s="750"/>
    </row>
    <row r="155" spans="1:9" ht="25.5" x14ac:dyDescent="0.2">
      <c r="A155" s="101" t="s">
        <v>3305</v>
      </c>
      <c r="B155" s="159" t="s">
        <v>3026</v>
      </c>
      <c r="C155" s="103" t="s">
        <v>2624</v>
      </c>
      <c r="D155" s="103" t="s">
        <v>2624</v>
      </c>
      <c r="E155" s="108" t="s">
        <v>2632</v>
      </c>
      <c r="F155" s="108" t="s">
        <v>2633</v>
      </c>
      <c r="G155" s="118">
        <v>100</v>
      </c>
      <c r="H155" s="236" t="s">
        <v>2634</v>
      </c>
      <c r="I155" s="750"/>
    </row>
    <row r="156" spans="1:9" ht="38.25" x14ac:dyDescent="0.2">
      <c r="A156" s="101" t="s">
        <v>3305</v>
      </c>
      <c r="B156" s="159" t="s">
        <v>3723</v>
      </c>
      <c r="C156" s="103" t="s">
        <v>2631</v>
      </c>
      <c r="D156" s="103" t="s">
        <v>2631</v>
      </c>
      <c r="E156" s="108" t="s">
        <v>2650</v>
      </c>
      <c r="F156" s="108" t="s">
        <v>2651</v>
      </c>
      <c r="G156" s="118">
        <v>2420</v>
      </c>
      <c r="H156" s="236" t="s">
        <v>2652</v>
      </c>
      <c r="I156" s="750"/>
    </row>
    <row r="157" spans="1:9" ht="25.5" x14ac:dyDescent="0.2">
      <c r="A157" s="82" t="s">
        <v>3302</v>
      </c>
      <c r="B157" s="83"/>
      <c r="C157" s="63" t="s">
        <v>2649</v>
      </c>
      <c r="D157" s="63" t="s">
        <v>2649</v>
      </c>
      <c r="E157" s="59" t="s">
        <v>2682</v>
      </c>
      <c r="F157" s="59" t="s">
        <v>2683</v>
      </c>
      <c r="G157" s="117"/>
      <c r="H157" s="84" t="s">
        <v>2684</v>
      </c>
      <c r="I157" s="750" t="s">
        <v>3655</v>
      </c>
    </row>
    <row r="158" spans="1:9" ht="25.5" x14ac:dyDescent="0.2">
      <c r="A158" s="101" t="s">
        <v>3305</v>
      </c>
      <c r="B158" s="159" t="s">
        <v>3026</v>
      </c>
      <c r="C158" s="103" t="s">
        <v>2685</v>
      </c>
      <c r="D158" s="103" t="s">
        <v>2685</v>
      </c>
      <c r="E158" s="108" t="s">
        <v>2690</v>
      </c>
      <c r="F158" s="108" t="s">
        <v>2691</v>
      </c>
      <c r="G158" s="358" t="s">
        <v>2693</v>
      </c>
      <c r="H158" s="236" t="s">
        <v>2692</v>
      </c>
      <c r="I158" s="750"/>
    </row>
    <row r="159" spans="1:9" x14ac:dyDescent="0.2">
      <c r="A159" s="101" t="s">
        <v>3305</v>
      </c>
      <c r="B159" s="159" t="s">
        <v>3026</v>
      </c>
      <c r="C159" s="103" t="s">
        <v>2689</v>
      </c>
      <c r="D159" s="103" t="s">
        <v>2689</v>
      </c>
      <c r="E159" s="108" t="s">
        <v>2702</v>
      </c>
      <c r="F159" s="108" t="s">
        <v>2703</v>
      </c>
      <c r="G159" s="118"/>
      <c r="H159" s="236" t="s">
        <v>2704</v>
      </c>
      <c r="I159" s="750"/>
    </row>
    <row r="160" spans="1:9" x14ac:dyDescent="0.2">
      <c r="A160" s="82" t="s">
        <v>3302</v>
      </c>
      <c r="B160" s="83"/>
      <c r="C160" s="63" t="s">
        <v>2701</v>
      </c>
      <c r="D160" s="63" t="s">
        <v>2701</v>
      </c>
      <c r="E160" s="59" t="s">
        <v>2725</v>
      </c>
      <c r="F160" s="59" t="s">
        <v>2726</v>
      </c>
      <c r="G160" s="117"/>
      <c r="H160" s="84" t="s">
        <v>2727</v>
      </c>
      <c r="I160" s="750" t="s">
        <v>3655</v>
      </c>
    </row>
    <row r="161" spans="1:9" x14ac:dyDescent="0.2">
      <c r="A161" s="82" t="s">
        <v>3302</v>
      </c>
      <c r="B161" s="83"/>
      <c r="C161" s="63" t="s">
        <v>2724</v>
      </c>
      <c r="D161" s="63" t="s">
        <v>2724</v>
      </c>
      <c r="E161" s="59" t="s">
        <v>2736</v>
      </c>
      <c r="F161" s="59" t="s">
        <v>2737</v>
      </c>
      <c r="G161" s="117"/>
      <c r="H161" s="84" t="s">
        <v>2738</v>
      </c>
      <c r="I161" s="750" t="s">
        <v>3668</v>
      </c>
    </row>
    <row r="162" spans="1:9" ht="25.5" x14ac:dyDescent="0.2">
      <c r="A162" s="101" t="s">
        <v>3305</v>
      </c>
      <c r="B162" s="159" t="s">
        <v>3027</v>
      </c>
      <c r="C162" s="103" t="s">
        <v>2735</v>
      </c>
      <c r="D162" s="103" t="s">
        <v>2735</v>
      </c>
      <c r="E162" s="108" t="s">
        <v>2846</v>
      </c>
      <c r="F162" s="108" t="s">
        <v>2847</v>
      </c>
      <c r="G162" s="118"/>
      <c r="H162" s="236" t="s">
        <v>2848</v>
      </c>
      <c r="I162" s="750"/>
    </row>
    <row r="163" spans="1:9" ht="25.5" x14ac:dyDescent="0.2">
      <c r="A163" s="82" t="s">
        <v>3302</v>
      </c>
      <c r="B163" s="83"/>
      <c r="C163" s="63" t="s">
        <v>2839</v>
      </c>
      <c r="D163" s="63" t="s">
        <v>2839</v>
      </c>
      <c r="E163" s="59" t="s">
        <v>2842</v>
      </c>
      <c r="F163" s="59" t="s">
        <v>2843</v>
      </c>
      <c r="G163" s="117"/>
      <c r="H163" s="84" t="s">
        <v>2844</v>
      </c>
      <c r="I163" s="750" t="s">
        <v>3664</v>
      </c>
    </row>
    <row r="164" spans="1:9" ht="38.25" x14ac:dyDescent="0.2">
      <c r="A164" s="101" t="s">
        <v>3305</v>
      </c>
      <c r="B164" s="159" t="s">
        <v>3209</v>
      </c>
      <c r="C164" s="103" t="s">
        <v>2840</v>
      </c>
      <c r="D164" s="103" t="s">
        <v>2840</v>
      </c>
      <c r="E164" s="108" t="s">
        <v>2841</v>
      </c>
      <c r="F164" s="108" t="s">
        <v>2836</v>
      </c>
      <c r="G164" s="118"/>
      <c r="H164" s="236" t="s">
        <v>3210</v>
      </c>
      <c r="I164" s="750"/>
    </row>
    <row r="165" spans="1:9" ht="25.5" x14ac:dyDescent="0.2">
      <c r="A165" s="101" t="s">
        <v>3305</v>
      </c>
      <c r="B165" s="159" t="s">
        <v>3221</v>
      </c>
      <c r="C165" s="103" t="s">
        <v>2845</v>
      </c>
      <c r="D165" s="103" t="s">
        <v>2845</v>
      </c>
      <c r="E165" s="108" t="s">
        <v>2849</v>
      </c>
      <c r="F165" s="108" t="s">
        <v>2850</v>
      </c>
      <c r="G165" s="118"/>
      <c r="H165" s="236" t="s">
        <v>2851</v>
      </c>
      <c r="I165" s="750"/>
    </row>
    <row r="166" spans="1:9" ht="25.5" x14ac:dyDescent="0.2">
      <c r="A166" s="82" t="s">
        <v>3302</v>
      </c>
      <c r="B166" s="83"/>
      <c r="C166" s="63" t="s">
        <v>2852</v>
      </c>
      <c r="D166" s="63" t="s">
        <v>2852</v>
      </c>
      <c r="E166" s="59" t="s">
        <v>2854</v>
      </c>
      <c r="F166" s="59" t="s">
        <v>2855</v>
      </c>
      <c r="G166" s="117"/>
      <c r="H166" s="84" t="s">
        <v>2856</v>
      </c>
      <c r="I166" s="750" t="s">
        <v>3655</v>
      </c>
    </row>
    <row r="167" spans="1:9" x14ac:dyDescent="0.2">
      <c r="A167" s="82" t="s">
        <v>3302</v>
      </c>
      <c r="B167" s="83"/>
      <c r="C167" s="63" t="s">
        <v>2853</v>
      </c>
      <c r="D167" s="63" t="s">
        <v>2853</v>
      </c>
      <c r="E167" s="59" t="s">
        <v>2859</v>
      </c>
      <c r="F167" s="59" t="s">
        <v>2861</v>
      </c>
      <c r="G167" s="117" t="s">
        <v>2862</v>
      </c>
      <c r="H167" s="84" t="s">
        <v>2863</v>
      </c>
      <c r="I167" s="750" t="s">
        <v>3664</v>
      </c>
    </row>
    <row r="168" spans="1:9" x14ac:dyDescent="0.2">
      <c r="A168" s="82" t="s">
        <v>3302</v>
      </c>
      <c r="B168" s="83"/>
      <c r="C168" s="63" t="s">
        <v>2858</v>
      </c>
      <c r="D168" s="63" t="s">
        <v>2858</v>
      </c>
      <c r="E168" s="59" t="s">
        <v>2860</v>
      </c>
      <c r="F168" s="59" t="s">
        <v>2951</v>
      </c>
      <c r="G168" s="117" t="s">
        <v>2862</v>
      </c>
      <c r="H168" s="84" t="s">
        <v>2863</v>
      </c>
      <c r="I168" s="750" t="s">
        <v>3664</v>
      </c>
    </row>
    <row r="169" spans="1:9" x14ac:dyDescent="0.2">
      <c r="A169" s="101" t="s">
        <v>3305</v>
      </c>
      <c r="B169" s="159" t="s">
        <v>3158</v>
      </c>
      <c r="C169" s="103" t="s">
        <v>2857</v>
      </c>
      <c r="D169" s="103" t="s">
        <v>2857</v>
      </c>
      <c r="E169" s="108" t="s">
        <v>2949</v>
      </c>
      <c r="F169" s="108" t="s">
        <v>2950</v>
      </c>
      <c r="G169" s="118"/>
      <c r="H169" s="236" t="s">
        <v>2952</v>
      </c>
      <c r="I169" s="750"/>
    </row>
    <row r="170" spans="1:9" x14ac:dyDescent="0.2">
      <c r="A170" s="82" t="s">
        <v>3302</v>
      </c>
      <c r="B170" s="83"/>
      <c r="C170" s="63" t="s">
        <v>2948</v>
      </c>
      <c r="D170" s="63" t="s">
        <v>2948</v>
      </c>
      <c r="E170" s="59" t="s">
        <v>2970</v>
      </c>
      <c r="F170" s="59" t="s">
        <v>2971</v>
      </c>
      <c r="G170" s="117" t="s">
        <v>2972</v>
      </c>
      <c r="H170" s="84" t="s">
        <v>3669</v>
      </c>
      <c r="I170" s="750" t="s">
        <v>3655</v>
      </c>
    </row>
    <row r="171" spans="1:9" ht="25.5" x14ac:dyDescent="0.2">
      <c r="A171" s="82" t="s">
        <v>3302</v>
      </c>
      <c r="B171" s="83"/>
      <c r="C171" s="63" t="s">
        <v>2969</v>
      </c>
      <c r="D171" s="63" t="s">
        <v>2969</v>
      </c>
      <c r="E171" s="59" t="s">
        <v>2976</v>
      </c>
      <c r="F171" s="59" t="s">
        <v>2978</v>
      </c>
      <c r="G171" s="117" t="s">
        <v>2977</v>
      </c>
      <c r="H171" s="84" t="s">
        <v>2979</v>
      </c>
      <c r="I171" s="750" t="s">
        <v>3655</v>
      </c>
    </row>
    <row r="172" spans="1:9" ht="25.5" x14ac:dyDescent="0.2">
      <c r="A172" s="82" t="s">
        <v>3302</v>
      </c>
      <c r="B172" s="83"/>
      <c r="C172" s="63" t="s">
        <v>2975</v>
      </c>
      <c r="D172" s="63" t="s">
        <v>2975</v>
      </c>
      <c r="E172" s="59" t="s">
        <v>3022</v>
      </c>
      <c r="F172" s="59" t="s">
        <v>3023</v>
      </c>
      <c r="G172" s="117" t="s">
        <v>3025</v>
      </c>
      <c r="H172" s="84" t="s">
        <v>3024</v>
      </c>
      <c r="I172" s="750" t="s">
        <v>3655</v>
      </c>
    </row>
    <row r="173" spans="1:9" ht="25.5" x14ac:dyDescent="0.2">
      <c r="A173" s="82" t="s">
        <v>3302</v>
      </c>
      <c r="B173" s="83"/>
      <c r="C173" s="63" t="s">
        <v>3021</v>
      </c>
      <c r="D173" s="63" t="s">
        <v>3021</v>
      </c>
      <c r="E173" s="59" t="s">
        <v>3046</v>
      </c>
      <c r="F173" s="59" t="s">
        <v>3047</v>
      </c>
      <c r="G173" s="117" t="s">
        <v>3048</v>
      </c>
      <c r="H173" s="84" t="s">
        <v>3049</v>
      </c>
      <c r="I173" s="752" t="s">
        <v>3785</v>
      </c>
    </row>
    <row r="174" spans="1:9" x14ac:dyDescent="0.2">
      <c r="A174" s="82" t="s">
        <v>3302</v>
      </c>
      <c r="B174" s="83"/>
      <c r="C174" s="63" t="s">
        <v>3050</v>
      </c>
      <c r="D174" s="63" t="s">
        <v>3050</v>
      </c>
      <c r="E174" s="59" t="s">
        <v>3068</v>
      </c>
      <c r="F174" s="59" t="s">
        <v>3069</v>
      </c>
      <c r="G174" s="117" t="s">
        <v>3070</v>
      </c>
      <c r="H174" s="84" t="s">
        <v>3071</v>
      </c>
      <c r="I174" s="750" t="s">
        <v>3655</v>
      </c>
    </row>
    <row r="175" spans="1:9" x14ac:dyDescent="0.2">
      <c r="A175" s="753" t="s">
        <v>3305</v>
      </c>
      <c r="B175" s="774" t="s">
        <v>3723</v>
      </c>
      <c r="C175" s="103" t="s">
        <v>3067</v>
      </c>
      <c r="D175" s="103" t="s">
        <v>3067</v>
      </c>
      <c r="E175" s="108" t="s">
        <v>3170</v>
      </c>
      <c r="F175" s="108" t="s">
        <v>3171</v>
      </c>
      <c r="G175" s="118" t="s">
        <v>3172</v>
      </c>
      <c r="H175" s="236" t="s">
        <v>3173</v>
      </c>
      <c r="I175" s="751"/>
    </row>
    <row r="176" spans="1:9" x14ac:dyDescent="0.2">
      <c r="A176" s="82" t="s">
        <v>3302</v>
      </c>
      <c r="B176" s="83"/>
      <c r="C176" s="63" t="s">
        <v>3169</v>
      </c>
      <c r="D176" s="63" t="s">
        <v>3169</v>
      </c>
      <c r="E176" s="59" t="s">
        <v>3183</v>
      </c>
      <c r="F176" s="59" t="s">
        <v>3184</v>
      </c>
      <c r="G176" s="117" t="s">
        <v>3186</v>
      </c>
      <c r="H176" s="84" t="s">
        <v>3185</v>
      </c>
      <c r="I176" s="750" t="s">
        <v>3655</v>
      </c>
    </row>
    <row r="177" spans="1:9" x14ac:dyDescent="0.2">
      <c r="A177" s="82" t="s">
        <v>3302</v>
      </c>
      <c r="B177" s="83"/>
      <c r="C177" s="63" t="s">
        <v>3177</v>
      </c>
      <c r="D177" s="63" t="s">
        <v>3177</v>
      </c>
      <c r="E177" s="59" t="s">
        <v>3187</v>
      </c>
      <c r="F177" s="59" t="s">
        <v>3188</v>
      </c>
      <c r="G177" s="117"/>
      <c r="H177" s="84" t="s">
        <v>3189</v>
      </c>
      <c r="I177" s="750" t="s">
        <v>3655</v>
      </c>
    </row>
    <row r="178" spans="1:9" x14ac:dyDescent="0.2">
      <c r="A178" s="82" t="s">
        <v>3302</v>
      </c>
      <c r="B178" s="83"/>
      <c r="C178" s="63" t="s">
        <v>3178</v>
      </c>
      <c r="D178" s="63" t="s">
        <v>3178</v>
      </c>
      <c r="E178" s="59" t="s">
        <v>3211</v>
      </c>
      <c r="F178" s="59" t="s">
        <v>3212</v>
      </c>
      <c r="G178" s="117"/>
      <c r="H178" s="84" t="s">
        <v>3213</v>
      </c>
      <c r="I178" s="750" t="s">
        <v>3655</v>
      </c>
    </row>
    <row r="179" spans="1:9" x14ac:dyDescent="0.2">
      <c r="A179" s="82" t="s">
        <v>3302</v>
      </c>
      <c r="B179" s="83"/>
      <c r="C179" s="63" t="s">
        <v>3179</v>
      </c>
      <c r="D179" s="63" t="s">
        <v>3179</v>
      </c>
      <c r="E179" s="59" t="s">
        <v>3215</v>
      </c>
      <c r="F179" s="59" t="s">
        <v>3216</v>
      </c>
      <c r="G179" s="117" t="s">
        <v>3217</v>
      </c>
      <c r="H179" s="84" t="s">
        <v>3218</v>
      </c>
      <c r="I179" s="750" t="s">
        <v>3670</v>
      </c>
    </row>
    <row r="180" spans="1:9" x14ac:dyDescent="0.2">
      <c r="A180" s="82" t="s">
        <v>3302</v>
      </c>
      <c r="B180" s="83"/>
      <c r="C180" s="63" t="s">
        <v>3180</v>
      </c>
      <c r="D180" s="63" t="s">
        <v>3180</v>
      </c>
      <c r="E180" s="59" t="s">
        <v>3645</v>
      </c>
      <c r="F180" s="59" t="s">
        <v>3646</v>
      </c>
      <c r="G180" s="117"/>
      <c r="H180" s="84" t="s">
        <v>3707</v>
      </c>
      <c r="I180" s="750" t="s">
        <v>3671</v>
      </c>
    </row>
    <row r="181" spans="1:9" x14ac:dyDescent="0.2">
      <c r="A181" s="82" t="s">
        <v>3302</v>
      </c>
      <c r="B181" s="83"/>
      <c r="C181" s="63" t="s">
        <v>3181</v>
      </c>
      <c r="D181" s="63" t="s">
        <v>3181</v>
      </c>
      <c r="E181" s="59" t="s">
        <v>3699</v>
      </c>
      <c r="F181" s="59" t="s">
        <v>3700</v>
      </c>
      <c r="G181" s="117" t="s">
        <v>3701</v>
      </c>
      <c r="H181" s="84" t="s">
        <v>3708</v>
      </c>
      <c r="I181" s="750" t="s">
        <v>3655</v>
      </c>
    </row>
    <row r="182" spans="1:9" x14ac:dyDescent="0.2">
      <c r="A182" s="82" t="s">
        <v>3302</v>
      </c>
      <c r="B182" s="83"/>
      <c r="C182" s="63" t="s">
        <v>3182</v>
      </c>
      <c r="D182" s="63" t="s">
        <v>3182</v>
      </c>
      <c r="E182" s="59" t="s">
        <v>3716</v>
      </c>
      <c r="F182" s="59" t="s">
        <v>3717</v>
      </c>
      <c r="G182" s="117">
        <v>1544</v>
      </c>
      <c r="H182" s="84" t="s">
        <v>3718</v>
      </c>
      <c r="I182" s="750" t="s">
        <v>3655</v>
      </c>
    </row>
    <row r="183" spans="1:9" x14ac:dyDescent="0.2">
      <c r="A183" s="82" t="s">
        <v>3302</v>
      </c>
      <c r="B183" s="83"/>
      <c r="C183" s="63" t="s">
        <v>3704</v>
      </c>
      <c r="D183" s="63" t="s">
        <v>3704</v>
      </c>
      <c r="E183" s="59" t="s">
        <v>3719</v>
      </c>
      <c r="F183" s="59" t="s">
        <v>3720</v>
      </c>
      <c r="G183" s="117">
        <v>2344</v>
      </c>
      <c r="H183" s="84" t="s">
        <v>3718</v>
      </c>
      <c r="I183" s="750" t="s">
        <v>3655</v>
      </c>
    </row>
    <row r="184" spans="1:9" x14ac:dyDescent="0.2">
      <c r="A184" s="82" t="s">
        <v>3302</v>
      </c>
      <c r="B184" s="83"/>
      <c r="C184" s="63" t="s">
        <v>3705</v>
      </c>
      <c r="D184" s="63" t="s">
        <v>3705</v>
      </c>
      <c r="E184" s="59" t="s">
        <v>3721</v>
      </c>
      <c r="F184" s="59" t="s">
        <v>3722</v>
      </c>
      <c r="G184" s="117">
        <v>2247</v>
      </c>
      <c r="H184" s="84" t="s">
        <v>3718</v>
      </c>
      <c r="I184" s="750" t="s">
        <v>3655</v>
      </c>
    </row>
    <row r="185" spans="1:9" ht="25.5" x14ac:dyDescent="0.2">
      <c r="A185" s="82" t="s">
        <v>3302</v>
      </c>
      <c r="B185" s="83" t="s">
        <v>3751</v>
      </c>
      <c r="C185" s="63" t="s">
        <v>3706</v>
      </c>
      <c r="D185" s="63" t="s">
        <v>3706</v>
      </c>
      <c r="E185" s="59" t="s">
        <v>3740</v>
      </c>
      <c r="F185" s="59" t="s">
        <v>3741</v>
      </c>
      <c r="G185" s="117"/>
      <c r="H185" s="84" t="s">
        <v>3742</v>
      </c>
      <c r="I185" s="750" t="s">
        <v>3743</v>
      </c>
    </row>
    <row r="186" spans="1:9" ht="25.5" x14ac:dyDescent="0.2">
      <c r="A186" s="82" t="s">
        <v>3302</v>
      </c>
      <c r="B186" s="83" t="s">
        <v>3751</v>
      </c>
      <c r="C186" s="63" t="s">
        <v>3725</v>
      </c>
      <c r="D186" s="63" t="s">
        <v>3725</v>
      </c>
      <c r="E186" s="59" t="s">
        <v>3744</v>
      </c>
      <c r="F186" s="59" t="s">
        <v>3745</v>
      </c>
      <c r="G186" s="117"/>
      <c r="H186" s="84" t="s">
        <v>3742</v>
      </c>
      <c r="I186" s="750" t="s">
        <v>3743</v>
      </c>
    </row>
    <row r="187" spans="1:9" x14ac:dyDescent="0.2">
      <c r="A187" s="82" t="s">
        <v>3302</v>
      </c>
      <c r="B187" s="83" t="s">
        <v>3751</v>
      </c>
      <c r="C187" s="63" t="s">
        <v>3726</v>
      </c>
      <c r="D187" s="63" t="s">
        <v>3726</v>
      </c>
      <c r="E187" s="59" t="s">
        <v>3746</v>
      </c>
      <c r="F187" s="59" t="s">
        <v>3748</v>
      </c>
      <c r="G187" s="117"/>
      <c r="H187" s="84" t="s">
        <v>3750</v>
      </c>
      <c r="I187" s="750" t="s">
        <v>3671</v>
      </c>
    </row>
    <row r="188" spans="1:9" x14ac:dyDescent="0.2">
      <c r="A188" s="82" t="s">
        <v>3302</v>
      </c>
      <c r="B188" s="83" t="s">
        <v>3751</v>
      </c>
      <c r="C188" s="63" t="s">
        <v>3727</v>
      </c>
      <c r="D188" s="63" t="s">
        <v>3727</v>
      </c>
      <c r="E188" s="59" t="s">
        <v>3747</v>
      </c>
      <c r="F188" s="59" t="s">
        <v>3749</v>
      </c>
      <c r="G188" s="117"/>
      <c r="H188" s="84" t="s">
        <v>3750</v>
      </c>
      <c r="I188" s="750" t="s">
        <v>3671</v>
      </c>
    </row>
    <row r="189" spans="1:9" x14ac:dyDescent="0.2">
      <c r="A189" s="82" t="s">
        <v>3302</v>
      </c>
      <c r="B189" s="83" t="s">
        <v>3798</v>
      </c>
      <c r="C189" s="63" t="s">
        <v>3728</v>
      </c>
      <c r="D189" s="63" t="s">
        <v>3728</v>
      </c>
      <c r="E189" s="59" t="s">
        <v>3799</v>
      </c>
      <c r="F189" s="59" t="s">
        <v>3800</v>
      </c>
      <c r="G189" s="117"/>
      <c r="H189" s="84" t="s">
        <v>3801</v>
      </c>
      <c r="I189" s="750" t="s">
        <v>3655</v>
      </c>
    </row>
    <row r="190" spans="1:9" x14ac:dyDescent="0.2">
      <c r="A190" s="82" t="s">
        <v>3302</v>
      </c>
      <c r="B190" s="83" t="s">
        <v>3802</v>
      </c>
      <c r="C190" s="63" t="s">
        <v>3729</v>
      </c>
      <c r="D190" s="63" t="s">
        <v>3729</v>
      </c>
      <c r="E190" s="59" t="s">
        <v>3803</v>
      </c>
      <c r="F190" s="59" t="s">
        <v>3804</v>
      </c>
      <c r="G190" s="117">
        <v>1824</v>
      </c>
      <c r="H190" s="84" t="s">
        <v>3805</v>
      </c>
      <c r="I190" s="750" t="s">
        <v>3655</v>
      </c>
    </row>
    <row r="191" spans="1:9" x14ac:dyDescent="0.2">
      <c r="A191" s="82" t="s">
        <v>3302</v>
      </c>
      <c r="B191" s="83"/>
      <c r="C191" s="63" t="s">
        <v>3730</v>
      </c>
      <c r="D191" s="63" t="s">
        <v>3730</v>
      </c>
      <c r="E191" s="59"/>
      <c r="F191" s="59"/>
      <c r="G191" s="117"/>
      <c r="H191" s="84"/>
      <c r="I191" s="750"/>
    </row>
    <row r="192" spans="1:9" x14ac:dyDescent="0.2">
      <c r="A192" s="82" t="s">
        <v>3302</v>
      </c>
      <c r="B192" s="83"/>
      <c r="C192" s="63" t="s">
        <v>3724</v>
      </c>
      <c r="D192" s="63" t="s">
        <v>3724</v>
      </c>
      <c r="E192" s="59" t="s">
        <v>3734</v>
      </c>
      <c r="F192" s="59" t="s">
        <v>3731</v>
      </c>
      <c r="G192" s="117" t="s">
        <v>568</v>
      </c>
      <c r="H192" s="84" t="s">
        <v>3732</v>
      </c>
      <c r="I192" s="750" t="s">
        <v>3733</v>
      </c>
    </row>
    <row r="193" spans="1:11" ht="13.5" thickBot="1" x14ac:dyDescent="0.25">
      <c r="A193" s="52"/>
      <c r="B193" s="52"/>
      <c r="C193" s="185"/>
      <c r="D193" s="185"/>
      <c r="E193" s="186"/>
      <c r="F193" s="186"/>
      <c r="G193" s="249"/>
      <c r="H193" s="186"/>
    </row>
    <row r="194" spans="1:11" ht="14.25" x14ac:dyDescent="0.2">
      <c r="A194" s="858" t="s">
        <v>1740</v>
      </c>
      <c r="B194" s="859"/>
      <c r="C194" s="859"/>
      <c r="D194" s="859"/>
      <c r="E194" s="859"/>
      <c r="F194" s="860"/>
      <c r="K194" s="88"/>
    </row>
    <row r="195" spans="1:11" s="43" customFormat="1" ht="14.25" x14ac:dyDescent="0.2">
      <c r="A195" s="863" t="s">
        <v>1741</v>
      </c>
      <c r="B195" s="864"/>
      <c r="C195" s="864"/>
      <c r="D195" s="864"/>
      <c r="E195" s="864"/>
      <c r="F195" s="911"/>
      <c r="G195" s="41"/>
      <c r="H195" s="213"/>
      <c r="K195" s="87"/>
    </row>
    <row r="196" spans="1:11" ht="15" x14ac:dyDescent="0.25">
      <c r="A196" s="888" t="s">
        <v>2814</v>
      </c>
      <c r="B196" s="889"/>
      <c r="C196" s="889"/>
      <c r="D196" s="889"/>
      <c r="E196" s="889"/>
      <c r="F196" s="912"/>
      <c r="K196" s="88"/>
    </row>
    <row r="197" spans="1:11" ht="15" customHeight="1" x14ac:dyDescent="0.25">
      <c r="A197" s="884" t="s">
        <v>1743</v>
      </c>
      <c r="B197" s="885"/>
      <c r="C197" s="885"/>
      <c r="D197" s="885"/>
      <c r="E197" s="885"/>
      <c r="F197" s="913"/>
      <c r="K197" s="88"/>
    </row>
    <row r="198" spans="1:11" ht="33.200000000000003" customHeight="1" x14ac:dyDescent="0.25">
      <c r="A198" s="884" t="s">
        <v>1744</v>
      </c>
      <c r="B198" s="885"/>
      <c r="C198" s="885"/>
      <c r="D198" s="885"/>
      <c r="E198" s="885"/>
      <c r="F198" s="913"/>
      <c r="K198" s="88"/>
    </row>
    <row r="199" spans="1:11" ht="15.75" thickBot="1" x14ac:dyDescent="0.3">
      <c r="A199" s="915" t="s">
        <v>1746</v>
      </c>
      <c r="B199" s="916"/>
      <c r="C199" s="916"/>
      <c r="D199" s="916"/>
      <c r="E199" s="917"/>
      <c r="F199" s="250" t="s">
        <v>1018</v>
      </c>
      <c r="K199" s="192"/>
    </row>
    <row r="200" spans="1:11" ht="15" x14ac:dyDescent="0.25">
      <c r="A200" s="918" t="s">
        <v>534</v>
      </c>
      <c r="B200" s="919"/>
      <c r="C200" s="919"/>
      <c r="D200" s="919"/>
      <c r="E200" s="920"/>
      <c r="F200" s="251" t="s">
        <v>1747</v>
      </c>
      <c r="K200" s="192"/>
    </row>
    <row r="201" spans="1:11" ht="30" x14ac:dyDescent="0.25">
      <c r="A201" s="888" t="s">
        <v>535</v>
      </c>
      <c r="B201" s="889"/>
      <c r="C201" s="889"/>
      <c r="D201" s="889"/>
      <c r="E201" s="910"/>
      <c r="F201" s="252" t="s">
        <v>1748</v>
      </c>
      <c r="K201" s="192"/>
    </row>
    <row r="202" spans="1:11" ht="15" x14ac:dyDescent="0.25">
      <c r="A202" s="888" t="s">
        <v>536</v>
      </c>
      <c r="B202" s="889"/>
      <c r="C202" s="889"/>
      <c r="D202" s="889"/>
      <c r="E202" s="910"/>
      <c r="F202" s="253" t="s">
        <v>1749</v>
      </c>
      <c r="K202" s="192"/>
    </row>
    <row r="203" spans="1:11" ht="15" x14ac:dyDescent="0.25">
      <c r="A203" s="888" t="s">
        <v>537</v>
      </c>
      <c r="B203" s="889"/>
      <c r="C203" s="889"/>
      <c r="D203" s="889"/>
      <c r="E203" s="910"/>
      <c r="F203" s="254" t="s">
        <v>1750</v>
      </c>
      <c r="K203" s="192"/>
    </row>
    <row r="204" spans="1:11" ht="30" x14ac:dyDescent="0.25">
      <c r="A204" s="888" t="s">
        <v>539</v>
      </c>
      <c r="B204" s="889"/>
      <c r="C204" s="889"/>
      <c r="D204" s="889"/>
      <c r="E204" s="910"/>
      <c r="F204" s="255" t="s">
        <v>1751</v>
      </c>
      <c r="K204" s="192"/>
    </row>
    <row r="205" spans="1:11" ht="15" x14ac:dyDescent="0.25">
      <c r="A205" s="888" t="s">
        <v>540</v>
      </c>
      <c r="B205" s="889"/>
      <c r="C205" s="889"/>
      <c r="D205" s="889"/>
      <c r="E205" s="910"/>
      <c r="F205" s="255" t="s">
        <v>1752</v>
      </c>
      <c r="K205" s="192"/>
    </row>
    <row r="206" spans="1:11" ht="15" x14ac:dyDescent="0.25">
      <c r="A206" s="888" t="s">
        <v>546</v>
      </c>
      <c r="B206" s="889"/>
      <c r="C206" s="889"/>
      <c r="D206" s="889"/>
      <c r="E206" s="910"/>
      <c r="F206" s="256" t="s">
        <v>1753</v>
      </c>
      <c r="K206" s="192"/>
    </row>
    <row r="207" spans="1:11" ht="15" x14ac:dyDescent="0.25">
      <c r="A207" s="888" t="s">
        <v>547</v>
      </c>
      <c r="B207" s="889"/>
      <c r="C207" s="889"/>
      <c r="D207" s="889"/>
      <c r="E207" s="910"/>
      <c r="F207" s="257" t="s">
        <v>1757</v>
      </c>
      <c r="K207" s="192"/>
    </row>
    <row r="208" spans="1:11" ht="15.75" thickBot="1" x14ac:dyDescent="0.3">
      <c r="A208" s="921" t="s">
        <v>500</v>
      </c>
      <c r="B208" s="922"/>
      <c r="C208" s="922"/>
      <c r="D208" s="922"/>
      <c r="E208" s="923"/>
      <c r="F208" s="258" t="s">
        <v>1758</v>
      </c>
      <c r="K208" s="192"/>
    </row>
    <row r="209" spans="1:11" ht="43.5" customHeight="1" x14ac:dyDescent="0.25">
      <c r="A209" s="884" t="s">
        <v>1755</v>
      </c>
      <c r="B209" s="885"/>
      <c r="C209" s="885"/>
      <c r="D209" s="885"/>
      <c r="E209" s="885"/>
      <c r="F209" s="913"/>
      <c r="K209" s="88"/>
    </row>
    <row r="210" spans="1:11" ht="15.75" customHeight="1" thickBot="1" x14ac:dyDescent="0.3">
      <c r="A210" s="886" t="s">
        <v>1756</v>
      </c>
      <c r="B210" s="887"/>
      <c r="C210" s="887"/>
      <c r="D210" s="887"/>
      <c r="E210" s="887"/>
      <c r="F210" s="914"/>
      <c r="K210" s="88"/>
    </row>
    <row r="211" spans="1:11" x14ac:dyDescent="0.2">
      <c r="A211" s="52"/>
      <c r="B211" s="52"/>
      <c r="C211" s="185"/>
      <c r="D211" s="185"/>
      <c r="E211" s="186"/>
      <c r="F211" s="186"/>
      <c r="G211" s="249"/>
      <c r="H211" s="186"/>
    </row>
    <row r="212" spans="1:11" x14ac:dyDescent="0.2">
      <c r="A212" s="52"/>
      <c r="B212" s="52"/>
      <c r="C212" s="185"/>
      <c r="D212" s="185"/>
      <c r="E212" s="186"/>
      <c r="F212" s="186"/>
      <c r="G212" s="249"/>
      <c r="H212" s="186"/>
    </row>
    <row r="213" spans="1:11" x14ac:dyDescent="0.2">
      <c r="A213" s="52"/>
      <c r="B213" s="52"/>
      <c r="C213" s="185"/>
      <c r="D213" s="185"/>
      <c r="E213" s="186"/>
      <c r="F213" s="186"/>
      <c r="G213" s="249"/>
      <c r="H213" s="186"/>
    </row>
    <row r="214" spans="1:11" x14ac:dyDescent="0.2">
      <c r="A214" s="52"/>
      <c r="B214" s="52"/>
      <c r="C214" s="185"/>
      <c r="D214" s="185"/>
      <c r="E214" s="186"/>
      <c r="F214" s="186"/>
      <c r="G214" s="249"/>
      <c r="H214" s="186"/>
    </row>
    <row r="215" spans="1:11" x14ac:dyDescent="0.2">
      <c r="A215" s="52"/>
      <c r="B215" s="52"/>
      <c r="C215" s="185"/>
      <c r="D215" s="185"/>
      <c r="E215" s="186"/>
      <c r="F215" s="186"/>
      <c r="G215" s="249"/>
      <c r="H215" s="186"/>
    </row>
    <row r="216" spans="1:11" x14ac:dyDescent="0.2">
      <c r="A216" s="52"/>
      <c r="B216" s="52"/>
      <c r="C216" s="185"/>
      <c r="D216" s="185"/>
      <c r="E216" s="186"/>
      <c r="F216" s="186"/>
      <c r="G216" s="249"/>
      <c r="H216" s="186"/>
    </row>
    <row r="217" spans="1:11" x14ac:dyDescent="0.2">
      <c r="A217" s="52"/>
      <c r="B217" s="52"/>
      <c r="C217" s="185"/>
      <c r="D217" s="185"/>
      <c r="E217" s="186"/>
      <c r="F217" s="186"/>
      <c r="G217" s="249"/>
      <c r="H217" s="186"/>
    </row>
    <row r="218" spans="1:11" x14ac:dyDescent="0.2">
      <c r="A218" s="52"/>
      <c r="B218" s="52"/>
      <c r="C218" s="185"/>
      <c r="D218" s="185"/>
      <c r="E218" s="186"/>
      <c r="F218" s="186"/>
      <c r="G218" s="249"/>
      <c r="H218" s="186"/>
    </row>
    <row r="219" spans="1:11" x14ac:dyDescent="0.2">
      <c r="A219" s="52"/>
      <c r="B219" s="52"/>
      <c r="C219" s="185"/>
      <c r="D219" s="185"/>
      <c r="E219" s="186"/>
      <c r="F219" s="186"/>
      <c r="G219" s="249"/>
      <c r="H219" s="186"/>
    </row>
    <row r="220" spans="1:11" x14ac:dyDescent="0.2">
      <c r="A220" s="52"/>
      <c r="B220" s="52"/>
      <c r="C220" s="185"/>
      <c r="D220" s="185"/>
      <c r="E220" s="186"/>
      <c r="F220" s="186"/>
      <c r="G220" s="249"/>
      <c r="H220" s="186"/>
    </row>
    <row r="221" spans="1:11" x14ac:dyDescent="0.2">
      <c r="A221" s="52"/>
      <c r="B221" s="52"/>
      <c r="C221" s="185"/>
      <c r="D221" s="185"/>
      <c r="E221" s="186"/>
      <c r="F221" s="186"/>
      <c r="G221" s="249"/>
      <c r="H221" s="186"/>
    </row>
    <row r="222" spans="1:11" x14ac:dyDescent="0.2">
      <c r="A222" s="52"/>
      <c r="B222" s="52"/>
      <c r="C222" s="185"/>
      <c r="D222" s="185"/>
      <c r="E222" s="186"/>
      <c r="F222" s="186"/>
      <c r="G222" s="249"/>
      <c r="H222" s="186"/>
    </row>
    <row r="223" spans="1:11" x14ac:dyDescent="0.2">
      <c r="A223" s="52"/>
      <c r="B223" s="52"/>
      <c r="C223" s="185"/>
      <c r="D223" s="185"/>
      <c r="E223" s="186"/>
      <c r="F223" s="186"/>
      <c r="G223" s="249"/>
      <c r="H223" s="186"/>
    </row>
    <row r="224" spans="1:11" x14ac:dyDescent="0.2">
      <c r="A224" s="52"/>
      <c r="B224" s="52"/>
      <c r="C224" s="185"/>
      <c r="D224" s="185"/>
      <c r="E224" s="186"/>
      <c r="F224" s="186"/>
      <c r="G224" s="249"/>
      <c r="H224" s="186"/>
    </row>
    <row r="225" spans="1:8" x14ac:dyDescent="0.2">
      <c r="A225" s="52"/>
      <c r="B225" s="52"/>
      <c r="C225" s="185"/>
      <c r="D225" s="185"/>
      <c r="E225" s="186"/>
      <c r="F225" s="186"/>
      <c r="G225" s="249"/>
      <c r="H225" s="186"/>
    </row>
    <row r="226" spans="1:8" x14ac:dyDescent="0.2">
      <c r="A226" s="52"/>
      <c r="B226" s="52"/>
      <c r="C226" s="185"/>
      <c r="D226" s="185"/>
      <c r="E226" s="186"/>
      <c r="F226" s="186"/>
      <c r="G226" s="249"/>
      <c r="H226" s="186"/>
    </row>
    <row r="227" spans="1:8" x14ac:dyDescent="0.2">
      <c r="A227" s="52"/>
      <c r="B227" s="52"/>
      <c r="C227" s="185"/>
      <c r="D227" s="185"/>
      <c r="E227" s="186"/>
      <c r="F227" s="186"/>
      <c r="G227" s="249"/>
      <c r="H227" s="186"/>
    </row>
    <row r="228" spans="1:8" x14ac:dyDescent="0.2">
      <c r="A228" s="52"/>
      <c r="B228" s="52"/>
      <c r="C228" s="185"/>
      <c r="D228" s="185"/>
      <c r="E228" s="186"/>
      <c r="F228" s="186"/>
      <c r="G228" s="249"/>
      <c r="H228" s="186"/>
    </row>
    <row r="229" spans="1:8" x14ac:dyDescent="0.2">
      <c r="A229" s="52"/>
      <c r="B229" s="52"/>
      <c r="C229" s="185"/>
      <c r="D229" s="185"/>
      <c r="E229" s="186"/>
      <c r="F229" s="186"/>
      <c r="G229" s="249"/>
      <c r="H229" s="186"/>
    </row>
    <row r="230" spans="1:8" x14ac:dyDescent="0.2">
      <c r="A230" s="52"/>
      <c r="B230" s="52"/>
      <c r="C230" s="185"/>
      <c r="D230" s="185"/>
      <c r="E230" s="186"/>
      <c r="F230" s="186"/>
      <c r="G230" s="249"/>
      <c r="H230" s="186"/>
    </row>
    <row r="231" spans="1:8" x14ac:dyDescent="0.2">
      <c r="A231" s="52"/>
      <c r="B231" s="52"/>
      <c r="C231" s="185"/>
      <c r="D231" s="185"/>
      <c r="E231" s="186"/>
      <c r="F231" s="186"/>
      <c r="G231" s="249"/>
      <c r="H231" s="186"/>
    </row>
    <row r="232" spans="1:8" x14ac:dyDescent="0.2">
      <c r="A232" s="52"/>
      <c r="B232" s="52"/>
      <c r="C232" s="185"/>
      <c r="D232" s="185"/>
      <c r="E232" s="186"/>
      <c r="F232" s="186"/>
      <c r="G232" s="249"/>
      <c r="H232" s="186"/>
    </row>
    <row r="233" spans="1:8" x14ac:dyDescent="0.2">
      <c r="A233" s="52"/>
      <c r="B233" s="52"/>
      <c r="C233" s="185"/>
      <c r="D233" s="185"/>
      <c r="E233" s="186"/>
      <c r="F233" s="186"/>
      <c r="G233" s="249"/>
      <c r="H233" s="186"/>
    </row>
    <row r="234" spans="1:8" x14ac:dyDescent="0.2">
      <c r="A234" s="52"/>
      <c r="B234" s="52"/>
      <c r="C234" s="185"/>
      <c r="D234" s="185"/>
      <c r="E234" s="186"/>
      <c r="F234" s="186"/>
      <c r="G234" s="249"/>
      <c r="H234" s="186"/>
    </row>
    <row r="235" spans="1:8" x14ac:dyDescent="0.2">
      <c r="A235" s="52"/>
      <c r="B235" s="52"/>
      <c r="C235" s="185"/>
      <c r="D235" s="185"/>
      <c r="E235" s="186"/>
      <c r="F235" s="186"/>
      <c r="G235" s="249"/>
      <c r="H235" s="186"/>
    </row>
    <row r="236" spans="1:8" x14ac:dyDescent="0.2">
      <c r="A236" s="52"/>
      <c r="B236" s="52"/>
      <c r="C236" s="185"/>
      <c r="D236" s="185"/>
      <c r="E236" s="186"/>
      <c r="F236" s="186"/>
      <c r="G236" s="249"/>
      <c r="H236" s="186"/>
    </row>
    <row r="237" spans="1:8" x14ac:dyDescent="0.2">
      <c r="A237" s="52"/>
      <c r="B237" s="52"/>
      <c r="C237" s="185"/>
      <c r="D237" s="185"/>
      <c r="E237" s="186"/>
      <c r="F237" s="186"/>
      <c r="G237" s="249"/>
      <c r="H237" s="186"/>
    </row>
    <row r="238" spans="1:8" x14ac:dyDescent="0.2">
      <c r="A238" s="52"/>
      <c r="B238" s="52"/>
      <c r="C238" s="185"/>
      <c r="D238" s="185"/>
      <c r="E238" s="186"/>
      <c r="F238" s="186"/>
      <c r="G238" s="249"/>
      <c r="H238" s="186"/>
    </row>
    <row r="239" spans="1:8" x14ac:dyDescent="0.2">
      <c r="A239" s="52"/>
      <c r="B239" s="52"/>
      <c r="C239" s="185"/>
      <c r="D239" s="185"/>
      <c r="E239" s="186"/>
      <c r="F239" s="186"/>
      <c r="G239" s="249"/>
      <c r="H239" s="186"/>
    </row>
    <row r="240" spans="1:8" x14ac:dyDescent="0.2">
      <c r="A240" s="52"/>
      <c r="B240" s="52"/>
      <c r="C240" s="185"/>
      <c r="D240" s="185"/>
      <c r="E240" s="186"/>
      <c r="F240" s="186"/>
      <c r="G240" s="249"/>
      <c r="H240" s="186"/>
    </row>
    <row r="241" spans="1:8" x14ac:dyDescent="0.2">
      <c r="A241" s="52"/>
      <c r="B241" s="52"/>
      <c r="C241" s="185"/>
      <c r="D241" s="185"/>
      <c r="E241" s="186"/>
      <c r="F241" s="186"/>
      <c r="G241" s="249"/>
      <c r="H241" s="186"/>
    </row>
    <row r="242" spans="1:8" x14ac:dyDescent="0.2">
      <c r="A242" s="52"/>
      <c r="B242" s="52"/>
      <c r="C242" s="185"/>
      <c r="D242" s="185"/>
      <c r="E242" s="186"/>
      <c r="F242" s="186"/>
      <c r="G242" s="249"/>
      <c r="H242" s="186"/>
    </row>
    <row r="243" spans="1:8" x14ac:dyDescent="0.2">
      <c r="A243" s="52"/>
      <c r="B243" s="52"/>
      <c r="C243" s="185"/>
      <c r="D243" s="185"/>
      <c r="E243" s="186"/>
      <c r="F243" s="186"/>
      <c r="G243" s="249"/>
      <c r="H243" s="186"/>
    </row>
    <row r="244" spans="1:8" x14ac:dyDescent="0.2">
      <c r="A244" s="52"/>
      <c r="B244" s="52"/>
      <c r="C244" s="185"/>
      <c r="D244" s="185"/>
      <c r="E244" s="186"/>
      <c r="F244" s="186"/>
      <c r="G244" s="249"/>
      <c r="H244" s="186"/>
    </row>
    <row r="245" spans="1:8" x14ac:dyDescent="0.2">
      <c r="A245" s="52"/>
      <c r="B245" s="52"/>
      <c r="C245" s="185"/>
      <c r="D245" s="185"/>
      <c r="E245" s="186"/>
      <c r="F245" s="186"/>
      <c r="G245" s="249"/>
      <c r="H245" s="186"/>
    </row>
    <row r="246" spans="1:8" x14ac:dyDescent="0.2">
      <c r="A246" s="52"/>
      <c r="B246" s="52"/>
      <c r="C246" s="185"/>
      <c r="D246" s="185"/>
      <c r="E246" s="186"/>
      <c r="F246" s="186"/>
      <c r="G246" s="249"/>
      <c r="H246" s="186"/>
    </row>
    <row r="247" spans="1:8" x14ac:dyDescent="0.2">
      <c r="A247" s="52"/>
      <c r="B247" s="52"/>
      <c r="C247" s="185"/>
      <c r="D247" s="185"/>
      <c r="E247" s="186"/>
      <c r="F247" s="186"/>
      <c r="G247" s="249"/>
      <c r="H247" s="186"/>
    </row>
    <row r="248" spans="1:8" x14ac:dyDescent="0.2">
      <c r="A248" s="52"/>
      <c r="B248" s="52"/>
      <c r="C248" s="185"/>
      <c r="D248" s="185"/>
      <c r="E248" s="186"/>
      <c r="F248" s="186"/>
      <c r="G248" s="249"/>
      <c r="H248" s="186"/>
    </row>
    <row r="249" spans="1:8" x14ac:dyDescent="0.2">
      <c r="A249" s="52"/>
      <c r="B249" s="52"/>
      <c r="C249" s="185"/>
      <c r="D249" s="185"/>
      <c r="E249" s="186"/>
      <c r="F249" s="186"/>
      <c r="G249" s="249"/>
      <c r="H249" s="186"/>
    </row>
    <row r="250" spans="1:8" x14ac:dyDescent="0.2">
      <c r="A250" s="52"/>
      <c r="B250" s="52"/>
      <c r="C250" s="185"/>
      <c r="D250" s="185"/>
      <c r="E250" s="186"/>
      <c r="F250" s="186"/>
      <c r="G250" s="249"/>
      <c r="H250" s="186"/>
    </row>
    <row r="251" spans="1:8" x14ac:dyDescent="0.2">
      <c r="A251" s="52"/>
      <c r="B251" s="52"/>
      <c r="C251" s="185"/>
      <c r="D251" s="185"/>
      <c r="E251" s="186"/>
      <c r="F251" s="186"/>
      <c r="G251" s="249"/>
      <c r="H251" s="186"/>
    </row>
    <row r="252" spans="1:8" x14ac:dyDescent="0.2">
      <c r="A252" s="52"/>
      <c r="B252" s="52"/>
      <c r="C252" s="185"/>
      <c r="D252" s="185"/>
      <c r="E252" s="186"/>
      <c r="F252" s="186"/>
      <c r="G252" s="249"/>
      <c r="H252" s="186"/>
    </row>
    <row r="253" spans="1:8" x14ac:dyDescent="0.2">
      <c r="A253" s="52"/>
      <c r="B253" s="52"/>
      <c r="C253" s="185"/>
      <c r="D253" s="185"/>
      <c r="E253" s="186"/>
      <c r="F253" s="186"/>
      <c r="G253" s="249"/>
      <c r="H253" s="186"/>
    </row>
    <row r="254" spans="1:8" x14ac:dyDescent="0.2">
      <c r="A254" s="52"/>
      <c r="B254" s="52"/>
      <c r="C254" s="185"/>
      <c r="D254" s="185"/>
      <c r="E254" s="186"/>
      <c r="F254" s="186"/>
      <c r="G254" s="249"/>
      <c r="H254" s="186"/>
    </row>
    <row r="255" spans="1:8" x14ac:dyDescent="0.2">
      <c r="A255" s="52"/>
      <c r="B255" s="52"/>
      <c r="C255" s="185"/>
      <c r="D255" s="185"/>
      <c r="E255" s="186"/>
      <c r="F255" s="186"/>
      <c r="G255" s="249"/>
      <c r="H255" s="186"/>
    </row>
    <row r="256" spans="1:8" x14ac:dyDescent="0.2">
      <c r="A256" s="52"/>
      <c r="B256" s="52"/>
      <c r="C256" s="185"/>
      <c r="D256" s="185"/>
      <c r="E256" s="186"/>
      <c r="F256" s="186"/>
      <c r="G256" s="249"/>
      <c r="H256" s="186"/>
    </row>
    <row r="257" spans="1:8" x14ac:dyDescent="0.2">
      <c r="A257" s="52"/>
      <c r="B257" s="52"/>
      <c r="C257" s="185"/>
      <c r="D257" s="185"/>
      <c r="E257" s="186"/>
      <c r="F257" s="186"/>
      <c r="G257" s="249"/>
      <c r="H257" s="186"/>
    </row>
    <row r="258" spans="1:8" x14ac:dyDescent="0.2">
      <c r="A258" s="52"/>
      <c r="B258" s="52"/>
      <c r="C258" s="185"/>
      <c r="D258" s="185"/>
      <c r="E258" s="186"/>
      <c r="F258" s="186"/>
      <c r="G258" s="249"/>
      <c r="H258" s="186"/>
    </row>
    <row r="259" spans="1:8" x14ac:dyDescent="0.2">
      <c r="A259" s="52"/>
      <c r="B259" s="52"/>
      <c r="C259" s="185"/>
      <c r="D259" s="185"/>
      <c r="E259" s="186"/>
      <c r="F259" s="186"/>
      <c r="G259" s="249"/>
      <c r="H259" s="186"/>
    </row>
    <row r="260" spans="1:8" x14ac:dyDescent="0.2">
      <c r="A260" s="52"/>
      <c r="B260" s="52"/>
      <c r="C260" s="185"/>
      <c r="D260" s="185"/>
      <c r="E260" s="186"/>
      <c r="F260" s="186"/>
      <c r="G260" s="249"/>
      <c r="H260" s="186"/>
    </row>
    <row r="261" spans="1:8" x14ac:dyDescent="0.2">
      <c r="A261" s="52"/>
      <c r="B261" s="52"/>
      <c r="C261" s="185"/>
      <c r="D261" s="185"/>
      <c r="E261" s="186"/>
      <c r="F261" s="186"/>
      <c r="G261" s="249"/>
      <c r="H261" s="186"/>
    </row>
    <row r="262" spans="1:8" x14ac:dyDescent="0.2">
      <c r="A262" s="52"/>
      <c r="B262" s="52"/>
      <c r="C262" s="185"/>
      <c r="D262" s="185"/>
      <c r="E262" s="186"/>
      <c r="F262" s="186"/>
      <c r="G262" s="249"/>
      <c r="H262" s="186"/>
    </row>
    <row r="263" spans="1:8" x14ac:dyDescent="0.2">
      <c r="A263" s="52"/>
      <c r="B263" s="52"/>
      <c r="C263" s="185"/>
      <c r="D263" s="185"/>
      <c r="E263" s="186"/>
      <c r="F263" s="186"/>
      <c r="G263" s="249"/>
      <c r="H263" s="186"/>
    </row>
    <row r="264" spans="1:8" x14ac:dyDescent="0.2">
      <c r="A264" s="52"/>
      <c r="B264" s="52"/>
      <c r="C264" s="185"/>
      <c r="D264" s="185"/>
      <c r="E264" s="186"/>
      <c r="F264" s="186"/>
      <c r="G264" s="249"/>
      <c r="H264" s="186"/>
    </row>
    <row r="265" spans="1:8" x14ac:dyDescent="0.2">
      <c r="A265" s="52"/>
      <c r="B265" s="52"/>
      <c r="C265" s="185"/>
      <c r="D265" s="185"/>
      <c r="E265" s="186"/>
      <c r="F265" s="186"/>
      <c r="G265" s="249"/>
      <c r="H265" s="186"/>
    </row>
    <row r="266" spans="1:8" x14ac:dyDescent="0.2">
      <c r="A266" s="52"/>
      <c r="B266" s="52"/>
      <c r="C266" s="185"/>
      <c r="D266" s="185"/>
      <c r="E266" s="186"/>
      <c r="F266" s="186"/>
      <c r="G266" s="249"/>
      <c r="H266" s="186"/>
    </row>
    <row r="267" spans="1:8" x14ac:dyDescent="0.2">
      <c r="A267" s="52"/>
      <c r="B267" s="52"/>
      <c r="C267" s="185"/>
      <c r="D267" s="185"/>
      <c r="E267" s="186"/>
      <c r="F267" s="186"/>
      <c r="G267" s="249"/>
      <c r="H267" s="186"/>
    </row>
    <row r="268" spans="1:8" x14ac:dyDescent="0.2">
      <c r="A268" s="52"/>
      <c r="B268" s="52"/>
      <c r="C268" s="185"/>
      <c r="D268" s="185"/>
      <c r="E268" s="186"/>
      <c r="F268" s="186"/>
      <c r="G268" s="249"/>
      <c r="H268" s="186"/>
    </row>
    <row r="269" spans="1:8" x14ac:dyDescent="0.2">
      <c r="A269" s="52"/>
      <c r="B269" s="52"/>
      <c r="C269" s="185"/>
      <c r="D269" s="185"/>
      <c r="E269" s="186"/>
      <c r="F269" s="186"/>
      <c r="G269" s="249"/>
      <c r="H269" s="186"/>
    </row>
    <row r="270" spans="1:8" x14ac:dyDescent="0.2">
      <c r="A270" s="52"/>
      <c r="B270" s="52"/>
      <c r="C270" s="185"/>
      <c r="D270" s="185"/>
      <c r="E270" s="186"/>
      <c r="F270" s="186"/>
      <c r="G270" s="249"/>
      <c r="H270" s="186"/>
    </row>
    <row r="271" spans="1:8" x14ac:dyDescent="0.2">
      <c r="A271" s="52"/>
      <c r="B271" s="52"/>
      <c r="C271" s="185"/>
      <c r="D271" s="185"/>
      <c r="E271" s="186"/>
      <c r="F271" s="186"/>
      <c r="G271" s="249"/>
      <c r="H271" s="186"/>
    </row>
    <row r="272" spans="1:8" x14ac:dyDescent="0.2">
      <c r="A272" s="52"/>
      <c r="B272" s="52"/>
      <c r="C272" s="185"/>
      <c r="D272" s="185"/>
      <c r="E272" s="186"/>
      <c r="F272" s="186"/>
      <c r="G272" s="249"/>
      <c r="H272" s="186"/>
    </row>
    <row r="273" spans="1:8" x14ac:dyDescent="0.2">
      <c r="A273" s="52"/>
      <c r="B273" s="52"/>
      <c r="C273" s="185"/>
      <c r="D273" s="185"/>
      <c r="E273" s="186"/>
      <c r="F273" s="186"/>
      <c r="G273" s="249"/>
      <c r="H273" s="186"/>
    </row>
    <row r="274" spans="1:8" x14ac:dyDescent="0.2">
      <c r="A274" s="52"/>
      <c r="B274" s="52"/>
      <c r="C274" s="185"/>
      <c r="D274" s="185"/>
      <c r="E274" s="186"/>
      <c r="F274" s="186"/>
      <c r="G274" s="249"/>
      <c r="H274" s="186"/>
    </row>
    <row r="275" spans="1:8" x14ac:dyDescent="0.2">
      <c r="A275" s="52"/>
      <c r="B275" s="52"/>
      <c r="C275" s="185"/>
      <c r="D275" s="185"/>
      <c r="E275" s="186"/>
      <c r="F275" s="186"/>
      <c r="G275" s="249"/>
      <c r="H275" s="186"/>
    </row>
    <row r="276" spans="1:8" x14ac:dyDescent="0.2">
      <c r="A276" s="52"/>
      <c r="B276" s="52"/>
      <c r="C276" s="185"/>
      <c r="D276" s="185"/>
      <c r="E276" s="186"/>
      <c r="F276" s="186"/>
      <c r="G276" s="249"/>
      <c r="H276" s="186"/>
    </row>
    <row r="277" spans="1:8" x14ac:dyDescent="0.2">
      <c r="A277" s="52"/>
      <c r="B277" s="52"/>
      <c r="C277" s="185"/>
      <c r="D277" s="185"/>
      <c r="E277" s="186"/>
      <c r="F277" s="186"/>
      <c r="G277" s="249"/>
      <c r="H277" s="186"/>
    </row>
    <row r="278" spans="1:8" x14ac:dyDescent="0.2">
      <c r="A278" s="52"/>
      <c r="B278" s="52"/>
      <c r="C278" s="185"/>
      <c r="D278" s="185"/>
      <c r="E278" s="186"/>
      <c r="F278" s="186"/>
      <c r="G278" s="249"/>
      <c r="H278" s="186"/>
    </row>
    <row r="279" spans="1:8" x14ac:dyDescent="0.2">
      <c r="A279" s="52"/>
      <c r="B279" s="52"/>
      <c r="C279" s="185"/>
      <c r="D279" s="185"/>
      <c r="E279" s="186"/>
      <c r="F279" s="186"/>
      <c r="G279" s="249"/>
      <c r="H279" s="186"/>
    </row>
    <row r="280" spans="1:8" x14ac:dyDescent="0.2">
      <c r="A280" s="52"/>
      <c r="B280" s="52"/>
      <c r="C280" s="185"/>
      <c r="D280" s="185"/>
      <c r="E280" s="186"/>
      <c r="F280" s="186"/>
      <c r="G280" s="249"/>
      <c r="H280" s="186"/>
    </row>
    <row r="281" spans="1:8" x14ac:dyDescent="0.2">
      <c r="A281" s="52"/>
      <c r="B281" s="52"/>
      <c r="C281" s="185"/>
      <c r="D281" s="185"/>
      <c r="E281" s="186"/>
      <c r="F281" s="186"/>
      <c r="G281" s="249"/>
      <c r="H281" s="186"/>
    </row>
    <row r="282" spans="1:8" x14ac:dyDescent="0.2">
      <c r="A282" s="52"/>
      <c r="B282" s="52"/>
      <c r="C282" s="185"/>
      <c r="D282" s="185"/>
      <c r="E282" s="186"/>
      <c r="F282" s="186"/>
      <c r="G282" s="249"/>
      <c r="H282" s="186"/>
    </row>
    <row r="283" spans="1:8" x14ac:dyDescent="0.2">
      <c r="A283" s="52"/>
      <c r="B283" s="52"/>
      <c r="C283" s="185"/>
      <c r="D283" s="185"/>
      <c r="E283" s="186"/>
      <c r="F283" s="186"/>
      <c r="G283" s="249"/>
      <c r="H283" s="186"/>
    </row>
    <row r="284" spans="1:8" x14ac:dyDescent="0.2">
      <c r="A284" s="52"/>
      <c r="B284" s="52"/>
      <c r="C284" s="185"/>
      <c r="D284" s="185"/>
      <c r="E284" s="186"/>
      <c r="F284" s="186"/>
      <c r="G284" s="249"/>
      <c r="H284" s="186"/>
    </row>
    <row r="285" spans="1:8" x14ac:dyDescent="0.2">
      <c r="A285" s="52"/>
      <c r="B285" s="52"/>
      <c r="C285" s="185"/>
      <c r="D285" s="185"/>
      <c r="E285" s="186"/>
      <c r="F285" s="186"/>
      <c r="G285" s="249"/>
      <c r="H285" s="186"/>
    </row>
    <row r="286" spans="1:8" x14ac:dyDescent="0.2">
      <c r="A286" s="52"/>
      <c r="B286" s="52"/>
      <c r="C286" s="185"/>
      <c r="D286" s="185"/>
      <c r="E286" s="186"/>
      <c r="F286" s="186"/>
      <c r="G286" s="249"/>
      <c r="H286" s="186"/>
    </row>
    <row r="287" spans="1:8" x14ac:dyDescent="0.2">
      <c r="A287" s="52"/>
      <c r="B287" s="52"/>
      <c r="C287" s="185"/>
      <c r="D287" s="185"/>
      <c r="E287" s="186"/>
      <c r="F287" s="186"/>
      <c r="G287" s="249"/>
      <c r="H287" s="186"/>
    </row>
    <row r="288" spans="1:8" x14ac:dyDescent="0.2">
      <c r="A288" s="52"/>
      <c r="B288" s="52"/>
      <c r="C288" s="185"/>
      <c r="D288" s="185"/>
      <c r="E288" s="186"/>
      <c r="F288" s="186"/>
      <c r="G288" s="249"/>
      <c r="H288" s="186"/>
    </row>
    <row r="289" spans="1:8" x14ac:dyDescent="0.2">
      <c r="A289" s="52"/>
      <c r="B289" s="52"/>
      <c r="C289" s="185"/>
      <c r="D289" s="185"/>
      <c r="E289" s="186"/>
      <c r="F289" s="186"/>
      <c r="G289" s="249"/>
      <c r="H289" s="186"/>
    </row>
    <row r="290" spans="1:8" x14ac:dyDescent="0.2">
      <c r="A290" s="52"/>
      <c r="B290" s="52"/>
      <c r="C290" s="185"/>
      <c r="D290" s="185"/>
      <c r="E290" s="186"/>
      <c r="F290" s="186"/>
      <c r="G290" s="249"/>
      <c r="H290" s="186"/>
    </row>
    <row r="291" spans="1:8" x14ac:dyDescent="0.2">
      <c r="A291" s="52"/>
      <c r="B291" s="52"/>
      <c r="C291" s="185"/>
      <c r="D291" s="185"/>
      <c r="E291" s="186"/>
      <c r="F291" s="186"/>
      <c r="G291" s="249"/>
      <c r="H291" s="186"/>
    </row>
    <row r="292" spans="1:8" x14ac:dyDescent="0.2">
      <c r="A292" s="52"/>
      <c r="B292" s="52"/>
      <c r="C292" s="185"/>
      <c r="D292" s="185"/>
      <c r="E292" s="186"/>
      <c r="F292" s="186"/>
      <c r="G292" s="249"/>
      <c r="H292" s="186"/>
    </row>
    <row r="293" spans="1:8" x14ac:dyDescent="0.2">
      <c r="A293" s="52"/>
      <c r="B293" s="52"/>
      <c r="C293" s="185"/>
      <c r="D293" s="185"/>
      <c r="E293" s="186"/>
      <c r="F293" s="186"/>
      <c r="G293" s="249"/>
      <c r="H293" s="186"/>
    </row>
    <row r="294" spans="1:8" x14ac:dyDescent="0.2">
      <c r="A294" s="52"/>
      <c r="B294" s="52"/>
      <c r="C294" s="185"/>
      <c r="D294" s="185"/>
      <c r="E294" s="186"/>
      <c r="F294" s="186"/>
      <c r="G294" s="249"/>
      <c r="H294" s="186"/>
    </row>
    <row r="295" spans="1:8" x14ac:dyDescent="0.2">
      <c r="A295" s="52"/>
      <c r="B295" s="52"/>
      <c r="C295" s="185"/>
      <c r="D295" s="185"/>
      <c r="E295" s="186"/>
      <c r="F295" s="186"/>
      <c r="G295" s="249"/>
      <c r="H295" s="186"/>
    </row>
    <row r="296" spans="1:8" x14ac:dyDescent="0.2">
      <c r="A296" s="52"/>
      <c r="B296" s="52"/>
      <c r="C296" s="185"/>
      <c r="D296" s="185"/>
      <c r="E296" s="186"/>
      <c r="F296" s="186"/>
      <c r="G296" s="249"/>
      <c r="H296" s="186"/>
    </row>
    <row r="297" spans="1:8" x14ac:dyDescent="0.2">
      <c r="A297" s="52"/>
      <c r="B297" s="52"/>
      <c r="C297" s="185"/>
      <c r="D297" s="185"/>
      <c r="E297" s="186"/>
      <c r="F297" s="186"/>
      <c r="G297" s="249"/>
      <c r="H297" s="186"/>
    </row>
    <row r="298" spans="1:8" x14ac:dyDescent="0.2">
      <c r="A298" s="52"/>
      <c r="B298" s="52"/>
      <c r="C298" s="185"/>
      <c r="D298" s="185"/>
      <c r="E298" s="186"/>
      <c r="F298" s="186"/>
      <c r="G298" s="249"/>
      <c r="H298" s="186"/>
    </row>
    <row r="299" spans="1:8" x14ac:dyDescent="0.2">
      <c r="A299" s="52"/>
      <c r="B299" s="52"/>
      <c r="C299" s="185"/>
      <c r="D299" s="185"/>
      <c r="E299" s="186"/>
      <c r="F299" s="186"/>
      <c r="G299" s="249"/>
      <c r="H299" s="186"/>
    </row>
    <row r="300" spans="1:8" x14ac:dyDescent="0.2">
      <c r="A300" s="52"/>
      <c r="B300" s="52"/>
      <c r="C300" s="185"/>
      <c r="D300" s="185"/>
      <c r="E300" s="186"/>
      <c r="F300" s="186"/>
      <c r="G300" s="249"/>
      <c r="H300" s="186"/>
    </row>
    <row r="301" spans="1:8" x14ac:dyDescent="0.2">
      <c r="A301" s="52"/>
      <c r="B301" s="52"/>
      <c r="C301" s="185"/>
      <c r="D301" s="185"/>
      <c r="E301" s="186"/>
      <c r="F301" s="186"/>
      <c r="G301" s="249"/>
      <c r="H301" s="186"/>
    </row>
    <row r="302" spans="1:8" x14ac:dyDescent="0.2">
      <c r="A302" s="52"/>
      <c r="B302" s="52"/>
      <c r="C302" s="185"/>
      <c r="D302" s="185"/>
      <c r="E302" s="186"/>
      <c r="F302" s="186"/>
      <c r="G302" s="249"/>
      <c r="H302" s="186"/>
    </row>
    <row r="303" spans="1:8" x14ac:dyDescent="0.2">
      <c r="A303" s="52"/>
      <c r="B303" s="52"/>
      <c r="C303" s="185"/>
      <c r="D303" s="185"/>
      <c r="E303" s="186"/>
      <c r="F303" s="186"/>
      <c r="G303" s="249"/>
      <c r="H303" s="186"/>
    </row>
    <row r="304" spans="1:8" x14ac:dyDescent="0.2">
      <c r="A304" s="52"/>
      <c r="B304" s="52"/>
      <c r="C304" s="185"/>
      <c r="D304" s="185"/>
      <c r="E304" s="186"/>
      <c r="F304" s="186"/>
      <c r="G304" s="249"/>
      <c r="H304" s="186"/>
    </row>
    <row r="305" spans="1:8" x14ac:dyDescent="0.2">
      <c r="A305" s="52"/>
      <c r="B305" s="52"/>
      <c r="C305" s="185"/>
      <c r="D305" s="185"/>
      <c r="E305" s="186"/>
      <c r="F305" s="186"/>
      <c r="G305" s="249"/>
      <c r="H305" s="186"/>
    </row>
    <row r="306" spans="1:8" x14ac:dyDescent="0.2">
      <c r="A306" s="52"/>
      <c r="B306" s="52"/>
      <c r="C306" s="185"/>
      <c r="D306" s="185"/>
      <c r="E306" s="186"/>
      <c r="F306" s="186"/>
      <c r="G306" s="249"/>
      <c r="H306" s="186"/>
    </row>
    <row r="307" spans="1:8" x14ac:dyDescent="0.2">
      <c r="A307" s="52"/>
      <c r="B307" s="52"/>
      <c r="C307" s="185"/>
      <c r="D307" s="185"/>
      <c r="E307" s="186"/>
      <c r="F307" s="186"/>
      <c r="G307" s="249"/>
      <c r="H307" s="186"/>
    </row>
    <row r="308" spans="1:8" x14ac:dyDescent="0.2">
      <c r="A308" s="52"/>
      <c r="B308" s="52"/>
      <c r="C308" s="185"/>
      <c r="D308" s="185"/>
      <c r="E308" s="186"/>
      <c r="F308" s="186"/>
      <c r="G308" s="249"/>
      <c r="H308" s="186"/>
    </row>
    <row r="309" spans="1:8" x14ac:dyDescent="0.2">
      <c r="A309" s="52"/>
      <c r="B309" s="52"/>
      <c r="C309" s="185"/>
      <c r="D309" s="185"/>
      <c r="E309" s="186"/>
      <c r="F309" s="186"/>
      <c r="G309" s="249"/>
      <c r="H309" s="186"/>
    </row>
    <row r="310" spans="1:8" x14ac:dyDescent="0.2">
      <c r="A310" s="52"/>
      <c r="B310" s="52"/>
      <c r="C310" s="185"/>
      <c r="D310" s="185"/>
      <c r="E310" s="186"/>
      <c r="F310" s="186"/>
      <c r="G310" s="249"/>
      <c r="H310" s="186"/>
    </row>
    <row r="311" spans="1:8" x14ac:dyDescent="0.2">
      <c r="A311" s="52"/>
      <c r="B311" s="52"/>
      <c r="C311" s="185"/>
      <c r="D311" s="185"/>
      <c r="E311" s="186"/>
      <c r="F311" s="186"/>
      <c r="G311" s="249"/>
      <c r="H311" s="186"/>
    </row>
    <row r="312" spans="1:8" x14ac:dyDescent="0.2">
      <c r="A312" s="52"/>
      <c r="B312" s="52"/>
      <c r="C312" s="185"/>
      <c r="D312" s="185"/>
      <c r="E312" s="186"/>
      <c r="F312" s="186"/>
      <c r="G312" s="249"/>
      <c r="H312" s="186"/>
    </row>
    <row r="313" spans="1:8" x14ac:dyDescent="0.2">
      <c r="A313" s="52"/>
      <c r="B313" s="52"/>
      <c r="C313" s="185"/>
      <c r="D313" s="185"/>
      <c r="E313" s="186"/>
      <c r="F313" s="186"/>
      <c r="G313" s="249"/>
      <c r="H313" s="186"/>
    </row>
    <row r="314" spans="1:8" x14ac:dyDescent="0.2">
      <c r="A314" s="52"/>
      <c r="B314" s="52"/>
      <c r="C314" s="185"/>
      <c r="D314" s="185"/>
      <c r="E314" s="186"/>
      <c r="F314" s="186"/>
      <c r="G314" s="249"/>
      <c r="H314" s="186"/>
    </row>
    <row r="315" spans="1:8" x14ac:dyDescent="0.2">
      <c r="A315" s="52"/>
      <c r="B315" s="52"/>
      <c r="C315" s="185"/>
      <c r="D315" s="185"/>
      <c r="E315" s="186"/>
      <c r="F315" s="186"/>
      <c r="G315" s="249"/>
      <c r="H315" s="186"/>
    </row>
    <row r="316" spans="1:8" x14ac:dyDescent="0.2">
      <c r="A316" s="52"/>
      <c r="B316" s="52"/>
      <c r="C316" s="185"/>
      <c r="D316" s="185"/>
      <c r="E316" s="186"/>
      <c r="F316" s="186"/>
      <c r="G316" s="249"/>
      <c r="H316" s="186"/>
    </row>
    <row r="317" spans="1:8" x14ac:dyDescent="0.2">
      <c r="A317" s="52"/>
      <c r="B317" s="52"/>
      <c r="C317" s="185"/>
      <c r="D317" s="185"/>
      <c r="E317" s="186"/>
      <c r="F317" s="186"/>
      <c r="G317" s="249"/>
      <c r="H317" s="186"/>
    </row>
    <row r="318" spans="1:8" x14ac:dyDescent="0.2">
      <c r="A318" s="52"/>
      <c r="B318" s="52"/>
      <c r="C318" s="185"/>
      <c r="D318" s="185"/>
      <c r="E318" s="186"/>
      <c r="F318" s="186"/>
      <c r="G318" s="249"/>
      <c r="H318" s="186"/>
    </row>
    <row r="319" spans="1:8" x14ac:dyDescent="0.2">
      <c r="A319" s="52"/>
      <c r="B319" s="52"/>
      <c r="C319" s="185"/>
      <c r="D319" s="185"/>
      <c r="E319" s="186"/>
      <c r="F319" s="186"/>
      <c r="G319" s="249"/>
      <c r="H319" s="186"/>
    </row>
    <row r="320" spans="1:8" x14ac:dyDescent="0.2">
      <c r="A320" s="52"/>
      <c r="B320" s="52"/>
      <c r="C320" s="185"/>
      <c r="D320" s="185"/>
      <c r="E320" s="186"/>
      <c r="F320" s="186"/>
      <c r="G320" s="249"/>
      <c r="H320" s="186"/>
    </row>
    <row r="321" spans="1:8" x14ac:dyDescent="0.2">
      <c r="A321" s="52"/>
      <c r="B321" s="52"/>
      <c r="C321" s="185"/>
      <c r="D321" s="185"/>
      <c r="E321" s="186"/>
      <c r="F321" s="186"/>
      <c r="G321" s="249"/>
      <c r="H321" s="186"/>
    </row>
    <row r="322" spans="1:8" x14ac:dyDescent="0.2">
      <c r="A322" s="52"/>
      <c r="B322" s="52"/>
      <c r="C322" s="185"/>
      <c r="D322" s="185"/>
      <c r="E322" s="186"/>
      <c r="F322" s="186"/>
      <c r="G322" s="249"/>
      <c r="H322" s="186"/>
    </row>
    <row r="323" spans="1:8" x14ac:dyDescent="0.2">
      <c r="A323" s="52"/>
      <c r="B323" s="52"/>
      <c r="C323" s="185"/>
      <c r="D323" s="185"/>
      <c r="E323" s="186"/>
      <c r="F323" s="186"/>
      <c r="G323" s="249"/>
      <c r="H323" s="186"/>
    </row>
    <row r="324" spans="1:8" x14ac:dyDescent="0.2">
      <c r="A324" s="52"/>
      <c r="B324" s="52"/>
      <c r="C324" s="185"/>
      <c r="D324" s="185"/>
      <c r="E324" s="186"/>
      <c r="F324" s="186"/>
      <c r="G324" s="249"/>
      <c r="H324" s="186"/>
    </row>
    <row r="325" spans="1:8" x14ac:dyDescent="0.2">
      <c r="A325" s="52"/>
      <c r="B325" s="52"/>
      <c r="C325" s="185"/>
      <c r="D325" s="185"/>
      <c r="E325" s="186"/>
      <c r="F325" s="186"/>
      <c r="G325" s="249"/>
      <c r="H325" s="186"/>
    </row>
    <row r="326" spans="1:8" x14ac:dyDescent="0.2">
      <c r="A326" s="52"/>
      <c r="B326" s="52"/>
      <c r="C326" s="185"/>
      <c r="D326" s="185"/>
      <c r="E326" s="186"/>
      <c r="F326" s="186"/>
      <c r="G326" s="249"/>
      <c r="H326" s="186"/>
    </row>
    <row r="327" spans="1:8" x14ac:dyDescent="0.2">
      <c r="A327" s="52"/>
      <c r="B327" s="52"/>
      <c r="C327" s="185"/>
      <c r="D327" s="185"/>
      <c r="E327" s="186"/>
      <c r="F327" s="186"/>
      <c r="G327" s="249"/>
      <c r="H327" s="186"/>
    </row>
    <row r="328" spans="1:8" x14ac:dyDescent="0.2">
      <c r="A328" s="52"/>
      <c r="B328" s="52"/>
      <c r="C328" s="185"/>
      <c r="D328" s="185"/>
      <c r="E328" s="186"/>
      <c r="F328" s="186"/>
      <c r="G328" s="249"/>
      <c r="H328" s="186"/>
    </row>
    <row r="329" spans="1:8" x14ac:dyDescent="0.2">
      <c r="A329" s="52"/>
      <c r="B329" s="52"/>
      <c r="C329" s="185"/>
      <c r="D329" s="185"/>
      <c r="E329" s="186"/>
      <c r="F329" s="186"/>
      <c r="G329" s="249"/>
      <c r="H329" s="186"/>
    </row>
    <row r="330" spans="1:8" x14ac:dyDescent="0.2">
      <c r="A330" s="52"/>
      <c r="B330" s="52"/>
      <c r="C330" s="185"/>
      <c r="D330" s="185"/>
      <c r="E330" s="186"/>
      <c r="F330" s="186"/>
      <c r="G330" s="249"/>
      <c r="H330" s="186"/>
    </row>
    <row r="331" spans="1:8" x14ac:dyDescent="0.2">
      <c r="A331" s="52"/>
      <c r="B331" s="52"/>
      <c r="C331" s="185"/>
      <c r="D331" s="185"/>
      <c r="E331" s="186"/>
      <c r="F331" s="186"/>
      <c r="G331" s="249"/>
      <c r="H331" s="186"/>
    </row>
    <row r="332" spans="1:8" x14ac:dyDescent="0.2">
      <c r="A332" s="52"/>
      <c r="B332" s="52"/>
      <c r="C332" s="185"/>
      <c r="D332" s="185"/>
      <c r="E332" s="186"/>
      <c r="F332" s="186"/>
      <c r="G332" s="249"/>
      <c r="H332" s="186"/>
    </row>
    <row r="333" spans="1:8" x14ac:dyDescent="0.2">
      <c r="A333" s="52"/>
      <c r="B333" s="52"/>
      <c r="C333" s="185"/>
      <c r="D333" s="185"/>
      <c r="E333" s="186"/>
      <c r="F333" s="186"/>
      <c r="G333" s="249"/>
      <c r="H333" s="186"/>
    </row>
    <row r="334" spans="1:8" x14ac:dyDescent="0.2">
      <c r="A334" s="52"/>
      <c r="B334" s="52"/>
      <c r="C334" s="185"/>
      <c r="D334" s="185"/>
      <c r="E334" s="186"/>
      <c r="F334" s="186"/>
      <c r="G334" s="249"/>
      <c r="H334" s="186"/>
    </row>
    <row r="335" spans="1:8" x14ac:dyDescent="0.2">
      <c r="A335" s="52"/>
      <c r="B335" s="52"/>
      <c r="C335" s="185"/>
      <c r="D335" s="185"/>
      <c r="E335" s="186"/>
      <c r="F335" s="186"/>
      <c r="G335" s="249"/>
      <c r="H335" s="186"/>
    </row>
    <row r="336" spans="1:8" x14ac:dyDescent="0.2">
      <c r="A336" s="52"/>
      <c r="B336" s="52"/>
      <c r="C336" s="185"/>
      <c r="D336" s="185"/>
      <c r="E336" s="186"/>
      <c r="F336" s="186"/>
      <c r="G336" s="249"/>
      <c r="H336" s="186"/>
    </row>
    <row r="337" spans="1:8" x14ac:dyDescent="0.2">
      <c r="A337" s="52"/>
      <c r="B337" s="52"/>
      <c r="C337" s="185"/>
      <c r="D337" s="185"/>
      <c r="E337" s="186"/>
      <c r="F337" s="186"/>
      <c r="G337" s="249"/>
      <c r="H337" s="186"/>
    </row>
    <row r="338" spans="1:8" x14ac:dyDescent="0.2">
      <c r="A338" s="52"/>
      <c r="B338" s="52"/>
      <c r="C338" s="185"/>
      <c r="D338" s="185"/>
      <c r="E338" s="186"/>
      <c r="F338" s="186"/>
      <c r="G338" s="249"/>
      <c r="H338" s="186"/>
    </row>
    <row r="339" spans="1:8" x14ac:dyDescent="0.2">
      <c r="A339" s="52"/>
      <c r="B339" s="52"/>
      <c r="C339" s="185"/>
      <c r="D339" s="185"/>
      <c r="E339" s="186"/>
      <c r="F339" s="186"/>
      <c r="G339" s="249"/>
      <c r="H339" s="186"/>
    </row>
    <row r="340" spans="1:8" x14ac:dyDescent="0.2">
      <c r="A340" s="52"/>
      <c r="B340" s="52"/>
      <c r="C340" s="185"/>
      <c r="D340" s="185"/>
      <c r="E340" s="186"/>
      <c r="F340" s="186"/>
      <c r="G340" s="249"/>
      <c r="H340" s="186"/>
    </row>
    <row r="341" spans="1:8" x14ac:dyDescent="0.2">
      <c r="A341" s="52"/>
      <c r="B341" s="52"/>
      <c r="C341" s="185"/>
      <c r="D341" s="185"/>
      <c r="E341" s="186"/>
      <c r="F341" s="186"/>
      <c r="G341" s="249"/>
      <c r="H341" s="186"/>
    </row>
    <row r="342" spans="1:8" x14ac:dyDescent="0.2">
      <c r="A342" s="52"/>
      <c r="B342" s="52"/>
      <c r="C342" s="185"/>
      <c r="D342" s="185"/>
      <c r="E342" s="186"/>
      <c r="F342" s="186"/>
      <c r="G342" s="249"/>
      <c r="H342" s="186"/>
    </row>
    <row r="343" spans="1:8" x14ac:dyDescent="0.2">
      <c r="A343" s="259"/>
      <c r="B343" s="259"/>
      <c r="C343" s="259"/>
      <c r="D343" s="259"/>
      <c r="E343" s="260"/>
      <c r="F343" s="260"/>
      <c r="G343" s="259"/>
      <c r="H343" s="260"/>
    </row>
    <row r="344" spans="1:8" x14ac:dyDescent="0.2">
      <c r="A344" s="259"/>
      <c r="B344" s="259"/>
      <c r="C344" s="259"/>
      <c r="D344" s="259"/>
      <c r="E344" s="260"/>
      <c r="F344" s="260"/>
      <c r="G344" s="259"/>
      <c r="H344" s="260"/>
    </row>
    <row r="345" spans="1:8" x14ac:dyDescent="0.2">
      <c r="A345" s="259"/>
      <c r="B345" s="259"/>
      <c r="C345" s="259"/>
      <c r="D345" s="259"/>
      <c r="E345" s="260"/>
      <c r="F345" s="260"/>
      <c r="G345" s="259"/>
      <c r="H345" s="260"/>
    </row>
    <row r="346" spans="1:8" x14ac:dyDescent="0.2">
      <c r="A346" s="259"/>
      <c r="B346" s="259"/>
      <c r="C346" s="259"/>
      <c r="D346" s="259"/>
      <c r="E346" s="260"/>
      <c r="F346" s="260"/>
      <c r="G346" s="259"/>
      <c r="H346" s="260"/>
    </row>
    <row r="347" spans="1:8" x14ac:dyDescent="0.2">
      <c r="A347" s="259"/>
      <c r="B347" s="259"/>
      <c r="C347" s="259"/>
      <c r="D347" s="259"/>
      <c r="E347" s="260"/>
      <c r="F347" s="260"/>
      <c r="G347" s="259"/>
      <c r="H347" s="260"/>
    </row>
    <row r="348" spans="1:8" x14ac:dyDescent="0.2">
      <c r="A348" s="259"/>
      <c r="B348" s="259"/>
      <c r="C348" s="259"/>
      <c r="D348" s="259"/>
      <c r="E348" s="260"/>
      <c r="F348" s="260"/>
      <c r="G348" s="259"/>
      <c r="H348" s="260"/>
    </row>
    <row r="349" spans="1:8" x14ac:dyDescent="0.2">
      <c r="A349" s="259"/>
      <c r="B349" s="259"/>
      <c r="C349" s="259"/>
      <c r="D349" s="259"/>
      <c r="E349" s="260"/>
      <c r="F349" s="260"/>
      <c r="G349" s="259"/>
      <c r="H349" s="260"/>
    </row>
    <row r="350" spans="1:8" x14ac:dyDescent="0.2">
      <c r="A350" s="259"/>
      <c r="B350" s="259"/>
      <c r="C350" s="259"/>
      <c r="D350" s="259"/>
      <c r="E350" s="260"/>
      <c r="F350" s="260"/>
      <c r="G350" s="259"/>
      <c r="H350" s="260"/>
    </row>
    <row r="351" spans="1:8" x14ac:dyDescent="0.2">
      <c r="A351" s="259"/>
      <c r="B351" s="259"/>
      <c r="C351" s="259"/>
      <c r="D351" s="259"/>
      <c r="E351" s="260"/>
      <c r="F351" s="260"/>
      <c r="G351" s="259"/>
      <c r="H351" s="260"/>
    </row>
    <row r="352" spans="1:8" x14ac:dyDescent="0.2">
      <c r="A352" s="259"/>
      <c r="B352" s="259"/>
      <c r="C352" s="259"/>
      <c r="D352" s="259"/>
      <c r="E352" s="260"/>
      <c r="F352" s="260"/>
      <c r="G352" s="259"/>
      <c r="H352" s="260"/>
    </row>
    <row r="353" spans="1:8" x14ac:dyDescent="0.2">
      <c r="A353" s="259"/>
      <c r="B353" s="259"/>
      <c r="C353" s="259"/>
      <c r="D353" s="259"/>
      <c r="E353" s="260"/>
      <c r="F353" s="260"/>
      <c r="G353" s="259"/>
      <c r="H353" s="260"/>
    </row>
    <row r="354" spans="1:8" x14ac:dyDescent="0.2">
      <c r="A354" s="259"/>
      <c r="B354" s="259"/>
      <c r="C354" s="259"/>
      <c r="D354" s="259"/>
      <c r="E354" s="260"/>
      <c r="F354" s="260"/>
      <c r="G354" s="259"/>
      <c r="H354" s="260"/>
    </row>
    <row r="355" spans="1:8" x14ac:dyDescent="0.2">
      <c r="A355" s="259"/>
      <c r="B355" s="259"/>
      <c r="C355" s="259"/>
      <c r="D355" s="259"/>
      <c r="E355" s="260"/>
      <c r="F355" s="260"/>
      <c r="G355" s="259"/>
      <c r="H355" s="260"/>
    </row>
    <row r="356" spans="1:8" x14ac:dyDescent="0.2">
      <c r="A356" s="259"/>
      <c r="B356" s="259"/>
      <c r="C356" s="259"/>
      <c r="D356" s="259"/>
      <c r="E356" s="260"/>
      <c r="F356" s="260"/>
      <c r="G356" s="259"/>
      <c r="H356" s="260"/>
    </row>
    <row r="357" spans="1:8" x14ac:dyDescent="0.2">
      <c r="A357" s="259"/>
      <c r="B357" s="259"/>
      <c r="C357" s="259"/>
      <c r="D357" s="259"/>
      <c r="E357" s="260"/>
      <c r="F357" s="260"/>
      <c r="G357" s="259"/>
      <c r="H357" s="260"/>
    </row>
    <row r="358" spans="1:8" x14ac:dyDescent="0.2">
      <c r="A358" s="259"/>
      <c r="B358" s="259"/>
      <c r="C358" s="259"/>
      <c r="D358" s="259"/>
      <c r="E358" s="260"/>
      <c r="F358" s="260"/>
      <c r="G358" s="259"/>
      <c r="H358" s="260"/>
    </row>
    <row r="359" spans="1:8" x14ac:dyDescent="0.2">
      <c r="A359" s="259"/>
      <c r="B359" s="259"/>
      <c r="C359" s="259"/>
      <c r="D359" s="259"/>
      <c r="E359" s="260"/>
      <c r="F359" s="260"/>
      <c r="G359" s="259"/>
      <c r="H359" s="260"/>
    </row>
    <row r="360" spans="1:8" x14ac:dyDescent="0.2">
      <c r="A360" s="259"/>
      <c r="B360" s="259"/>
      <c r="C360" s="259"/>
      <c r="D360" s="259"/>
      <c r="E360" s="260"/>
      <c r="F360" s="260"/>
      <c r="G360" s="259"/>
      <c r="H360" s="260"/>
    </row>
    <row r="361" spans="1:8" x14ac:dyDescent="0.2">
      <c r="A361" s="259"/>
      <c r="B361" s="259"/>
      <c r="C361" s="259"/>
      <c r="D361" s="259"/>
      <c r="E361" s="260"/>
      <c r="F361" s="260"/>
      <c r="G361" s="259"/>
      <c r="H361" s="260"/>
    </row>
    <row r="362" spans="1:8" x14ac:dyDescent="0.2">
      <c r="A362" s="259"/>
      <c r="B362" s="259"/>
      <c r="C362" s="259"/>
      <c r="D362" s="259"/>
      <c r="E362" s="260"/>
      <c r="F362" s="260"/>
      <c r="G362" s="259"/>
      <c r="H362" s="260"/>
    </row>
    <row r="363" spans="1:8" x14ac:dyDescent="0.2">
      <c r="A363" s="259"/>
      <c r="B363" s="259"/>
      <c r="C363" s="259"/>
      <c r="D363" s="259"/>
      <c r="E363" s="260"/>
      <c r="F363" s="260"/>
      <c r="G363" s="259"/>
      <c r="H363" s="260"/>
    </row>
    <row r="364" spans="1:8" x14ac:dyDescent="0.2">
      <c r="A364" s="259"/>
      <c r="B364" s="259"/>
      <c r="C364" s="259"/>
      <c r="D364" s="259"/>
      <c r="E364" s="260"/>
      <c r="F364" s="260"/>
      <c r="G364" s="259"/>
      <c r="H364" s="260"/>
    </row>
    <row r="365" spans="1:8" x14ac:dyDescent="0.2">
      <c r="A365" s="259"/>
      <c r="B365" s="259"/>
      <c r="C365" s="259"/>
      <c r="D365" s="259"/>
      <c r="E365" s="260"/>
      <c r="F365" s="260"/>
      <c r="G365" s="259"/>
      <c r="H365" s="260"/>
    </row>
    <row r="366" spans="1:8" x14ac:dyDescent="0.2">
      <c r="A366" s="259"/>
      <c r="B366" s="259"/>
      <c r="C366" s="259"/>
      <c r="D366" s="259"/>
      <c r="E366" s="260"/>
      <c r="F366" s="260"/>
      <c r="G366" s="259"/>
      <c r="H366" s="260"/>
    </row>
    <row r="367" spans="1:8" x14ac:dyDescent="0.2">
      <c r="A367" s="259"/>
      <c r="B367" s="259"/>
      <c r="C367" s="259"/>
      <c r="D367" s="259"/>
      <c r="E367" s="260"/>
      <c r="F367" s="260"/>
      <c r="G367" s="259"/>
      <c r="H367" s="260"/>
    </row>
    <row r="368" spans="1:8" x14ac:dyDescent="0.2">
      <c r="A368" s="259"/>
      <c r="B368" s="259"/>
      <c r="C368" s="259"/>
      <c r="D368" s="259"/>
      <c r="E368" s="260"/>
      <c r="F368" s="260"/>
      <c r="G368" s="259"/>
      <c r="H368" s="260"/>
    </row>
    <row r="369" spans="1:8" x14ac:dyDescent="0.2">
      <c r="A369" s="259"/>
      <c r="B369" s="259"/>
      <c r="C369" s="259"/>
      <c r="D369" s="259"/>
      <c r="E369" s="260"/>
      <c r="F369" s="260"/>
      <c r="G369" s="259"/>
      <c r="H369" s="260"/>
    </row>
    <row r="370" spans="1:8" x14ac:dyDescent="0.2">
      <c r="A370" s="259"/>
      <c r="B370" s="259"/>
      <c r="C370" s="259"/>
      <c r="D370" s="259"/>
      <c r="E370" s="260"/>
      <c r="F370" s="260"/>
      <c r="G370" s="259"/>
      <c r="H370" s="260"/>
    </row>
    <row r="371" spans="1:8" x14ac:dyDescent="0.2">
      <c r="A371" s="259"/>
      <c r="B371" s="259"/>
      <c r="C371" s="259"/>
      <c r="D371" s="259"/>
      <c r="E371" s="260"/>
      <c r="F371" s="260"/>
      <c r="G371" s="259"/>
      <c r="H371" s="260"/>
    </row>
    <row r="372" spans="1:8" x14ac:dyDescent="0.2">
      <c r="A372" s="259"/>
      <c r="B372" s="259"/>
      <c r="C372" s="259"/>
      <c r="D372" s="259"/>
      <c r="E372" s="260"/>
      <c r="F372" s="260"/>
      <c r="G372" s="259"/>
      <c r="H372" s="260"/>
    </row>
    <row r="373" spans="1:8" x14ac:dyDescent="0.2">
      <c r="A373" s="259"/>
      <c r="B373" s="259"/>
      <c r="C373" s="259"/>
      <c r="D373" s="259"/>
      <c r="E373" s="260"/>
      <c r="F373" s="260"/>
      <c r="G373" s="259"/>
      <c r="H373" s="260"/>
    </row>
    <row r="374" spans="1:8" x14ac:dyDescent="0.2">
      <c r="A374" s="259"/>
      <c r="B374" s="259"/>
      <c r="C374" s="259"/>
      <c r="D374" s="259"/>
      <c r="E374" s="260"/>
      <c r="F374" s="260"/>
      <c r="G374" s="259"/>
      <c r="H374" s="260"/>
    </row>
    <row r="375" spans="1:8" x14ac:dyDescent="0.2">
      <c r="A375" s="259"/>
      <c r="B375" s="259"/>
      <c r="C375" s="259"/>
      <c r="D375" s="259"/>
      <c r="E375" s="260"/>
      <c r="F375" s="260"/>
      <c r="G375" s="259"/>
      <c r="H375" s="260"/>
    </row>
    <row r="376" spans="1:8" x14ac:dyDescent="0.2">
      <c r="A376" s="259"/>
      <c r="B376" s="259"/>
      <c r="C376" s="259"/>
      <c r="D376" s="259"/>
      <c r="E376" s="260"/>
      <c r="F376" s="260"/>
      <c r="G376" s="259"/>
      <c r="H376" s="260"/>
    </row>
    <row r="377" spans="1:8" x14ac:dyDescent="0.2">
      <c r="A377" s="259"/>
      <c r="B377" s="259"/>
      <c r="C377" s="259"/>
      <c r="D377" s="259"/>
      <c r="E377" s="260"/>
      <c r="F377" s="260"/>
      <c r="G377" s="259"/>
      <c r="H377" s="260"/>
    </row>
    <row r="378" spans="1:8" x14ac:dyDescent="0.2">
      <c r="A378" s="259"/>
      <c r="B378" s="259"/>
      <c r="C378" s="259"/>
      <c r="D378" s="259"/>
      <c r="E378" s="260"/>
      <c r="F378" s="260"/>
      <c r="G378" s="259"/>
      <c r="H378" s="260"/>
    </row>
  </sheetData>
  <sheetProtection algorithmName="SHA-512" hashValue="AUN/fP3Jdz9tuq+Ewmfi+Qukv/UdLlIORImw/hW8DW8Lv/Om65HVK8lAawSlKhmvHuoWJAlZULwKpRBDT1ULHQ==" saltValue="hBw1IuA6VL3wVsFyzNoxkg==" spinCount="100000" sheet="1" sort="0" autoFilter="0"/>
  <autoFilter ref="A8:H182"/>
  <customSheetViews>
    <customSheetView guid="{9D68E918-259C-4CD8-9D0A-B6C187BE9823}" scale="86" fitToPage="1">
      <pane ySplit="8" topLeftCell="A9" activePane="bottomLeft" state="frozen"/>
      <selection pane="bottomLeft" activeCell="A9" sqref="A9"/>
      <pageMargins left="0.75" right="0.75" top="1" bottom="1" header="0.5" footer="0.5"/>
      <pageSetup paperSize="17" scale="61" fitToHeight="0" orientation="landscape" r:id="rId1"/>
      <headerFooter alignWithMargins="0">
        <oddFooter>&amp;LOriginal Prepared by Campus Planning, Development &amp; Real Estate&amp;R&amp;Z&amp;F&amp;D</oddFooter>
      </headerFooter>
    </customSheetView>
  </customSheetViews>
  <mergeCells count="21">
    <mergeCell ref="A209:F209"/>
    <mergeCell ref="A210:F210"/>
    <mergeCell ref="A199:E199"/>
    <mergeCell ref="A200:E200"/>
    <mergeCell ref="A207:E207"/>
    <mergeCell ref="A208:E208"/>
    <mergeCell ref="A202:E202"/>
    <mergeCell ref="A203:E203"/>
    <mergeCell ref="A204:E204"/>
    <mergeCell ref="A205:E205"/>
    <mergeCell ref="A206:E206"/>
    <mergeCell ref="A8:A10"/>
    <mergeCell ref="B8:B10"/>
    <mergeCell ref="C8:C9"/>
    <mergeCell ref="D8:D9"/>
    <mergeCell ref="A201:E201"/>
    <mergeCell ref="A194:F194"/>
    <mergeCell ref="A195:F195"/>
    <mergeCell ref="A196:F196"/>
    <mergeCell ref="A197:F197"/>
    <mergeCell ref="A198:F198"/>
  </mergeCells>
  <phoneticPr fontId="0" type="noConversion"/>
  <pageMargins left="0.75" right="0.75" top="1" bottom="1" header="0.5" footer="0.5"/>
  <pageSetup paperSize="141" scale="69" fitToHeight="0" orientation="landscape" r:id="rId2"/>
  <headerFooter alignWithMargins="0">
    <oddFooter>&amp;LOriginal Prepared by Campus Planning, Development &amp; Real Estate&amp;R&amp;Z&amp;F&amp;D</oddFooter>
  </headerFooter>
  <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9"/>
  <sheetViews>
    <sheetView zoomScaleNormal="100" workbookViewId="0"/>
  </sheetViews>
  <sheetFormatPr defaultColWidth="9.140625" defaultRowHeight="15" x14ac:dyDescent="0.25"/>
  <cols>
    <col min="1" max="1" width="8.7109375" style="311" customWidth="1"/>
    <col min="2" max="2" width="71.7109375" style="311" bestFit="1" customWidth="1"/>
    <col min="3" max="3" width="8.7109375" style="311" customWidth="1"/>
    <col min="4" max="4" width="2.7109375" style="311" customWidth="1"/>
    <col min="5" max="5" width="8.7109375" style="311" customWidth="1"/>
    <col min="6" max="6" width="71.7109375" style="311" bestFit="1" customWidth="1"/>
    <col min="7" max="7" width="8.7109375" style="311" customWidth="1"/>
    <col min="8" max="8" width="2.5703125" style="311" customWidth="1"/>
    <col min="9" max="9" width="8.7109375" style="311" customWidth="1"/>
    <col min="10" max="10" width="71.7109375" style="311" customWidth="1"/>
    <col min="11" max="11" width="8.7109375" style="311" customWidth="1"/>
    <col min="12" max="16384" width="9.140625" style="311"/>
  </cols>
  <sheetData>
    <row r="1" spans="1:12" s="487" customFormat="1" ht="17.25" customHeight="1" x14ac:dyDescent="0.2">
      <c r="A1" s="485"/>
      <c r="B1" s="485"/>
      <c r="C1" s="485"/>
      <c r="D1" s="485"/>
      <c r="E1" s="485"/>
      <c r="F1" s="486"/>
      <c r="G1" s="486"/>
      <c r="H1" s="486"/>
      <c r="I1" s="486"/>
      <c r="J1" s="486"/>
      <c r="K1" s="486"/>
      <c r="L1" s="486"/>
    </row>
    <row r="2" spans="1:12" s="487" customFormat="1" ht="15.75" x14ac:dyDescent="0.2">
      <c r="A2" s="485"/>
      <c r="B2" s="485"/>
      <c r="C2" s="485"/>
      <c r="D2" s="485"/>
      <c r="E2" s="485"/>
      <c r="F2" s="488"/>
      <c r="G2" s="489"/>
      <c r="H2" s="489"/>
      <c r="I2" s="489"/>
      <c r="J2" s="489"/>
      <c r="K2" s="486"/>
      <c r="L2" s="486"/>
    </row>
    <row r="3" spans="1:12" s="487" customFormat="1" ht="12.75" x14ac:dyDescent="0.2">
      <c r="A3" s="485"/>
      <c r="B3" s="485"/>
      <c r="C3" s="485"/>
      <c r="D3" s="485"/>
      <c r="E3" s="485"/>
      <c r="F3" s="490"/>
      <c r="G3" s="490"/>
      <c r="H3" s="490"/>
      <c r="I3" s="490"/>
      <c r="J3" s="491"/>
      <c r="K3" s="486"/>
      <c r="L3" s="486"/>
    </row>
    <row r="4" spans="1:12" s="487" customFormat="1" ht="17.25" customHeight="1" x14ac:dyDescent="0.2">
      <c r="A4" s="485"/>
      <c r="B4" s="485"/>
      <c r="C4" s="485"/>
      <c r="D4" s="485"/>
      <c r="E4" s="485"/>
      <c r="F4" s="490"/>
      <c r="G4" s="490"/>
      <c r="H4" s="490"/>
      <c r="I4" s="490"/>
      <c r="J4" s="491"/>
      <c r="K4" s="486"/>
      <c r="L4" s="486"/>
    </row>
    <row r="5" spans="1:12" s="496" customFormat="1" ht="24.75" customHeight="1" thickBot="1" x14ac:dyDescent="0.25">
      <c r="A5" s="492"/>
      <c r="B5" s="492"/>
      <c r="C5" s="492"/>
      <c r="D5" s="492"/>
      <c r="E5" s="492"/>
      <c r="F5" s="493"/>
      <c r="G5" s="494"/>
      <c r="H5" s="494"/>
      <c r="I5" s="494"/>
      <c r="J5" s="495"/>
    </row>
    <row r="6" spans="1:12" s="48" customFormat="1" ht="15.75" customHeight="1" x14ac:dyDescent="0.25">
      <c r="A6" s="502"/>
      <c r="H6" s="81"/>
      <c r="I6" s="370"/>
      <c r="J6" s="503" t="str">
        <f>'What''s New'!A6</f>
        <v>Last Update: January 3, 2019</v>
      </c>
      <c r="K6" s="370"/>
    </row>
    <row r="7" spans="1:12" s="310" customFormat="1" ht="18.75" x14ac:dyDescent="0.3">
      <c r="A7" s="927" t="s">
        <v>1765</v>
      </c>
      <c r="B7" s="927"/>
      <c r="C7" s="927"/>
      <c r="D7" s="927"/>
      <c r="E7" s="927"/>
      <c r="F7" s="927"/>
      <c r="G7" s="927"/>
      <c r="H7" s="927"/>
      <c r="I7" s="927"/>
      <c r="J7" s="927"/>
      <c r="K7" s="927"/>
    </row>
    <row r="8" spans="1:12" x14ac:dyDescent="0.25">
      <c r="A8" s="928" t="s">
        <v>1766</v>
      </c>
      <c r="B8" s="928"/>
      <c r="C8" s="928"/>
      <c r="D8" s="928"/>
      <c r="E8" s="928"/>
      <c r="F8" s="928"/>
      <c r="G8" s="928"/>
      <c r="H8" s="928"/>
      <c r="I8" s="928"/>
      <c r="J8" s="928"/>
      <c r="K8" s="928"/>
    </row>
    <row r="9" spans="1:12" ht="15.75" thickBot="1" x14ac:dyDescent="0.3"/>
    <row r="10" spans="1:12" x14ac:dyDescent="0.25">
      <c r="A10" s="929" t="s">
        <v>1767</v>
      </c>
      <c r="B10" s="930"/>
      <c r="C10" s="931"/>
      <c r="E10" s="929" t="s">
        <v>1767</v>
      </c>
      <c r="F10" s="930"/>
      <c r="G10" s="931"/>
      <c r="I10" s="929" t="s">
        <v>1767</v>
      </c>
      <c r="J10" s="930"/>
      <c r="K10" s="931"/>
    </row>
    <row r="11" spans="1:12" x14ac:dyDescent="0.25">
      <c r="A11" s="312" t="s">
        <v>1769</v>
      </c>
      <c r="B11" s="313" t="s">
        <v>553</v>
      </c>
      <c r="C11" s="314" t="s">
        <v>1029</v>
      </c>
      <c r="E11" s="312" t="s">
        <v>1769</v>
      </c>
      <c r="F11" s="313" t="s">
        <v>553</v>
      </c>
      <c r="G11" s="314" t="s">
        <v>1029</v>
      </c>
      <c r="I11" s="312" t="s">
        <v>1769</v>
      </c>
      <c r="J11" s="313" t="s">
        <v>553</v>
      </c>
      <c r="K11" s="314" t="s">
        <v>1029</v>
      </c>
    </row>
    <row r="12" spans="1:12" x14ac:dyDescent="0.25">
      <c r="A12" s="317" t="str">
        <f>'Misc OHSU Activity Bldg  List'!C17</f>
        <v>M1007</v>
      </c>
      <c r="B12" s="318" t="str">
        <f>'Misc OHSU Activity Bldg  List'!E17</f>
        <v>9205 Barnes Building (St. Vincent Medical Center)</v>
      </c>
      <c r="C12" s="319" t="str">
        <f>'Misc OHSU Activity Bldg  List'!D17</f>
        <v>M1007</v>
      </c>
      <c r="D12" s="310"/>
      <c r="E12" s="317" t="str">
        <f>'Misc OHSU Activity Bldg  List'!C106</f>
        <v>M1096</v>
      </c>
      <c r="F12" s="320" t="str">
        <f>'Misc OHSU Activity Bldg  List'!E106</f>
        <v>St. Luke's Eagle Medical Plaza</v>
      </c>
      <c r="G12" s="319" t="str">
        <f>'Misc OHSU Activity Bldg  List'!D106</f>
        <v>M1096</v>
      </c>
      <c r="H12" s="310"/>
      <c r="I12" s="317" t="str">
        <f>'Misc OHSU Activity Bldg  List'!C170</f>
        <v>M1160</v>
      </c>
      <c r="J12" s="320" t="str">
        <f>'Misc OHSU Activity Bldg  List'!E170</f>
        <v>Grants Pass Building II</v>
      </c>
      <c r="K12" s="319" t="str">
        <f>'Misc OHSU Activity Bldg  List'!D170</f>
        <v>M1160</v>
      </c>
      <c r="L12" s="310"/>
    </row>
    <row r="13" spans="1:12" x14ac:dyDescent="0.25">
      <c r="A13" s="317" t="str">
        <f>'Misc OHSU Activity Bldg  List'!C28</f>
        <v>M1018</v>
      </c>
      <c r="B13" s="321" t="str">
        <f>'Misc OHSU Activity Bldg  List'!E28</f>
        <v>USCG Desdemona Sands Light</v>
      </c>
      <c r="C13" s="319" t="str">
        <f>'Misc OHSU Activity Bldg  List'!D28</f>
        <v>M1018</v>
      </c>
      <c r="D13" s="310"/>
      <c r="E13" s="333" t="str">
        <f>'Misc OHSU Activity Bldg  List'!C115</f>
        <v>M1105</v>
      </c>
      <c r="F13" s="334" t="str">
        <f>'Misc OHSU Activity Bldg  List'!E115</f>
        <v>551 Lone Pine Bldg (MCMC)</v>
      </c>
      <c r="G13" s="335" t="str">
        <f>'Misc OHSU Activity Bldg  List'!D115</f>
        <v>M1105</v>
      </c>
      <c r="H13" s="310"/>
      <c r="I13" s="317" t="str">
        <f>'Misc OHSU Activity Bldg  List'!C171</f>
        <v>M1161</v>
      </c>
      <c r="J13" s="320" t="str">
        <f>'Misc OHSU Activity Bldg  List'!E171</f>
        <v>Lebanon Building I</v>
      </c>
      <c r="K13" s="319" t="str">
        <f>'Misc OHSU Activity Bldg  List'!D171</f>
        <v>M1161</v>
      </c>
      <c r="L13" s="310"/>
    </row>
    <row r="14" spans="1:12" x14ac:dyDescent="0.25">
      <c r="A14" s="317" t="str">
        <f>'Misc OHSU Activity Bldg  List'!C30</f>
        <v>M1020</v>
      </c>
      <c r="B14" s="321" t="str">
        <f>'Misc OHSU Activity Bldg  List'!E30</f>
        <v>USCG Grays Point Light 13/Pillar Rock Lower Range Light</v>
      </c>
      <c r="C14" s="319" t="str">
        <f>'Misc OHSU Activity Bldg  List'!D30</f>
        <v>M1020</v>
      </c>
      <c r="D14" s="310"/>
      <c r="E14" s="317" t="str">
        <f>'Misc OHSU Activity Bldg  List'!C117</f>
        <v>M1107</v>
      </c>
      <c r="F14" s="320" t="str">
        <f>'Misc OHSU Activity Bldg  List'!E117</f>
        <v>1750 Thompson Building</v>
      </c>
      <c r="G14" s="319" t="str">
        <f>'Misc OHSU Activity Bldg  List'!D117</f>
        <v>M1107</v>
      </c>
      <c r="H14" s="310"/>
      <c r="I14" s="317" t="str">
        <f>'Misc OHSU Activity Bldg  List'!C172</f>
        <v>M1162</v>
      </c>
      <c r="J14" s="320" t="str">
        <f>'Misc OHSU Activity Bldg  List'!E172</f>
        <v>McMinnville Building I</v>
      </c>
      <c r="K14" s="319" t="str">
        <f>'Misc OHSU Activity Bldg  List'!D172</f>
        <v>M1162</v>
      </c>
      <c r="L14" s="310"/>
    </row>
    <row r="15" spans="1:12" x14ac:dyDescent="0.25">
      <c r="A15" s="317" t="str">
        <f>'Misc OHSU Activity Bldg  List'!C34</f>
        <v>M1024</v>
      </c>
      <c r="B15" s="321" t="str">
        <f>'Misc OHSU Activity Bldg  List'!E34</f>
        <v>USCG Sand Island Upper Dike Light 5</v>
      </c>
      <c r="C15" s="319" t="str">
        <f>'Misc OHSU Activity Bldg  List'!D34</f>
        <v>M1024</v>
      </c>
      <c r="D15" s="310"/>
      <c r="E15" s="317" t="str">
        <f>'Misc OHSU Activity Bldg  List'!C121</f>
        <v>M1111</v>
      </c>
      <c r="F15" s="320" t="str">
        <f>'Misc OHSU Activity Bldg  List'!E121</f>
        <v>Country Club Place</v>
      </c>
      <c r="G15" s="319" t="str">
        <f>'Misc OHSU Activity Bldg  List'!D121</f>
        <v>M1111</v>
      </c>
      <c r="H15" s="310"/>
      <c r="I15" s="317" t="str">
        <f>'Misc OHSU Activity Bldg  List'!C173</f>
        <v>M1163</v>
      </c>
      <c r="J15" s="320" t="str">
        <f>'Misc OHSU Activity Bldg  List'!E173</f>
        <v>Bend Memorial Building III</v>
      </c>
      <c r="K15" s="319" t="str">
        <f>'Misc OHSU Activity Bldg  List'!D173</f>
        <v>M1163</v>
      </c>
      <c r="L15" s="310"/>
    </row>
    <row r="16" spans="1:12" x14ac:dyDescent="0.25">
      <c r="A16" s="317" t="str">
        <f>'Misc OHSU Activity Bldg  List'!C36</f>
        <v>M1026</v>
      </c>
      <c r="B16" s="321" t="str">
        <f>'Misc OHSU Activity Bldg  List'!E36</f>
        <v>USCG Tansy Point Range Front Light</v>
      </c>
      <c r="C16" s="319" t="str">
        <f>'Misc OHSU Activity Bldg  List'!D36</f>
        <v>M1026</v>
      </c>
      <c r="D16" s="310"/>
      <c r="E16" s="333" t="str">
        <f>'Misc OHSU Activity Bldg  List'!C123</f>
        <v>M1113</v>
      </c>
      <c r="F16" s="320" t="str">
        <f>'Misc OHSU Activity Bldg  List'!E123</f>
        <v>Elliott Bay Data Buoy</v>
      </c>
      <c r="G16" s="319" t="str">
        <f>'Misc OHSU Activity Bldg  List'!D123</f>
        <v>M1113</v>
      </c>
      <c r="H16" s="310"/>
      <c r="I16" s="317" t="str">
        <f>'Misc OHSU Activity Bldg  List'!C174</f>
        <v>M1164</v>
      </c>
      <c r="J16" s="320" t="str">
        <f>'Misc OHSU Activity Bldg  List'!E174</f>
        <v>Medford Building I</v>
      </c>
      <c r="K16" s="319" t="str">
        <f>'Misc OHSU Activity Bldg  List'!D174</f>
        <v>M1164</v>
      </c>
      <c r="L16" s="310"/>
    </row>
    <row r="17" spans="1:12" x14ac:dyDescent="0.25">
      <c r="A17" s="317" t="str">
        <f>'Misc OHSU Activity Bldg  List'!C38</f>
        <v>M1028</v>
      </c>
      <c r="B17" s="321" t="str">
        <f>'Misc OHSU Activity Bldg  List'!E38</f>
        <v>USCG Seaside Oregon Data Buoy</v>
      </c>
      <c r="C17" s="319" t="str">
        <f>'Misc OHSU Activity Bldg  List'!D38</f>
        <v>M1028</v>
      </c>
      <c r="D17" s="310"/>
      <c r="E17" s="317" t="str">
        <f>'Misc OHSU Activity Bldg  List'!D128</f>
        <v>M1118</v>
      </c>
      <c r="F17" s="320" t="str">
        <f>'Misc OHSU Activity Bldg  List'!E128</f>
        <v>Camas-Washougal Dock</v>
      </c>
      <c r="G17" s="319" t="str">
        <f>'Misc OHSU Activity Bldg  List'!D128</f>
        <v>M1118</v>
      </c>
      <c r="H17" s="310"/>
      <c r="I17" s="317" t="str">
        <f>'Misc OHSU Activity Bldg  List'!C175</f>
        <v>M1165</v>
      </c>
      <c r="J17" s="320" t="str">
        <f>'Misc OHSU Activity Bldg  List'!E175</f>
        <v>Portland Building I</v>
      </c>
      <c r="K17" s="319" t="str">
        <f>'Misc OHSU Activity Bldg  List'!D175</f>
        <v>M1165</v>
      </c>
      <c r="L17" s="310"/>
    </row>
    <row r="18" spans="1:12" x14ac:dyDescent="0.25">
      <c r="A18" s="317" t="str">
        <f>'Misc OHSU Activity Bldg  List'!C41</f>
        <v>M1031</v>
      </c>
      <c r="B18" s="327" t="str">
        <f>'Misc OHSU Activity Bldg  List'!E41</f>
        <v>1501 Medical Center</v>
      </c>
      <c r="C18" s="319" t="str">
        <f>'Misc OHSU Activity Bldg  List'!D41</f>
        <v>M1031</v>
      </c>
      <c r="D18" s="310"/>
      <c r="E18" s="333" t="str">
        <f>'Misc OHSU Activity Bldg  List'!C129</f>
        <v>M1119</v>
      </c>
      <c r="F18" s="334" t="str">
        <f>'Misc OHSU Activity Bldg  List'!E129</f>
        <v>ISH Ranch Estates</v>
      </c>
      <c r="G18" s="335" t="str">
        <f>'Misc OHSU Activity Bldg  List'!D129</f>
        <v>M1119</v>
      </c>
      <c r="H18" s="310"/>
      <c r="I18" s="317" t="str">
        <f>'Misc OHSU Activity Bldg  List'!D176</f>
        <v>M1166</v>
      </c>
      <c r="J18" s="320" t="str">
        <f>'Misc OHSU Activity Bldg  List'!E176</f>
        <v>LaGrande Building I</v>
      </c>
      <c r="K18" s="319" t="str">
        <f>'Misc OHSU Activity Bldg  List'!D176</f>
        <v>M1166</v>
      </c>
      <c r="L18" s="310"/>
    </row>
    <row r="19" spans="1:12" x14ac:dyDescent="0.25">
      <c r="A19" s="317" t="str">
        <f>'Misc OHSU Activity Bldg  List'!C46</f>
        <v>M1036</v>
      </c>
      <c r="B19" s="321" t="str">
        <f>'Misc OHSU Activity Bldg  List'!E46</f>
        <v>2200 Professional Bldg.</v>
      </c>
      <c r="C19" s="319" t="str">
        <f>'Misc OHSU Activity Bldg  List'!D46</f>
        <v>M1036</v>
      </c>
      <c r="D19" s="310"/>
      <c r="E19" s="317" t="str">
        <f>'Misc OHSU Activity Bldg  List'!C130</f>
        <v>M1120</v>
      </c>
      <c r="F19" s="320" t="str">
        <f>'Misc OHSU Activity Bldg  List'!E130</f>
        <v>3001 Daggett Bldg</v>
      </c>
      <c r="G19" s="319" t="str">
        <f>'Misc OHSU Activity Bldg  List'!D130</f>
        <v>M1120</v>
      </c>
      <c r="H19" s="310"/>
      <c r="I19" s="317" t="str">
        <f>'Misc OHSU Activity Bldg  List'!C177</f>
        <v>M1167</v>
      </c>
      <c r="J19" s="320" t="str">
        <f>'Misc OHSU Activity Bldg  List'!E177</f>
        <v>Ducks Village Building</v>
      </c>
      <c r="K19" s="319" t="str">
        <f>'Misc OHSU Activity Bldg  List'!D177</f>
        <v>M1167</v>
      </c>
      <c r="L19" s="310"/>
    </row>
    <row r="20" spans="1:12" x14ac:dyDescent="0.25">
      <c r="A20" s="317" t="str">
        <f>'Misc OHSU Activity Bldg  List'!C49</f>
        <v>M1039</v>
      </c>
      <c r="B20" s="321" t="str">
        <f>'Misc OHSU Activity Bldg  List'!E49</f>
        <v>Asante - Rogue Valley Medical Center</v>
      </c>
      <c r="C20" s="319" t="str">
        <f>'Misc OHSU Activity Bldg  List'!D49</f>
        <v>M1039</v>
      </c>
      <c r="D20" s="310"/>
      <c r="E20" s="317" t="str">
        <f>'Misc OHSU Activity Bldg  List'!C131</f>
        <v>M1121</v>
      </c>
      <c r="F20" s="320" t="str">
        <f>'Misc OHSU Activity Bldg  List'!E131</f>
        <v>760 Golf Bldg</v>
      </c>
      <c r="G20" s="319" t="str">
        <f>'Misc OHSU Activity Bldg  List'!D131</f>
        <v>M1121</v>
      </c>
      <c r="H20" s="310"/>
      <c r="I20" s="317" t="str">
        <f>'Misc OHSU Activity Bldg  List'!C178</f>
        <v>M1168</v>
      </c>
      <c r="J20" s="320" t="str">
        <f>'Misc OHSU Activity Bldg  List'!E178</f>
        <v>Enterprise Building I</v>
      </c>
      <c r="K20" s="319" t="str">
        <f>'Misc OHSU Activity Bldg  List'!D178</f>
        <v>M1168</v>
      </c>
      <c r="L20" s="310"/>
    </row>
    <row r="21" spans="1:12" x14ac:dyDescent="0.25">
      <c r="A21" s="317" t="str">
        <f>'Misc OHSU Activity Bldg  List'!C51</f>
        <v>M1041</v>
      </c>
      <c r="B21" s="321" t="str">
        <f>'Misc OHSU Activity Bldg  List'!E51</f>
        <v>2801 Daggett Building</v>
      </c>
      <c r="C21" s="319" t="str">
        <f>'Misc OHSU Activity Bldg  List'!D51</f>
        <v>M1041</v>
      </c>
      <c r="D21" s="310"/>
      <c r="E21" s="322" t="str">
        <f>'Misc OHSU Activity Bldg  List'!C132</f>
        <v>M1122</v>
      </c>
      <c r="F21" s="323" t="str">
        <f>'Misc OHSU Activity Bldg  List'!E132</f>
        <v>Western Title Bldg</v>
      </c>
      <c r="G21" s="324" t="str">
        <f>'Misc OHSU Activity Bldg  List'!D132</f>
        <v>M1122</v>
      </c>
      <c r="H21" s="310"/>
      <c r="I21" s="317" t="str">
        <f>'Misc OHSU Activity Bldg  List'!C179</f>
        <v>M1169</v>
      </c>
      <c r="J21" s="320" t="str">
        <f>'Misc OHSU Activity Bldg  List'!E179</f>
        <v>St Charles Redmond Clinic I</v>
      </c>
      <c r="K21" s="319" t="str">
        <f>'Misc OHSU Activity Bldg  List'!D179</f>
        <v>M1169</v>
      </c>
      <c r="L21" s="310"/>
    </row>
    <row r="22" spans="1:12" x14ac:dyDescent="0.25">
      <c r="A22" s="317" t="str">
        <f>'Misc OHSU Activity Bldg  List'!C55</f>
        <v>M1045</v>
      </c>
      <c r="B22" s="321" t="str">
        <f>'Misc OHSU Activity Bldg  List'!E55</f>
        <v>Marriott Residence Inn</v>
      </c>
      <c r="C22" s="319" t="str">
        <f>'Misc OHSU Activity Bldg  List'!D55</f>
        <v>XMR</v>
      </c>
      <c r="D22" s="310"/>
      <c r="E22" s="317" t="str">
        <f>'Misc OHSU Activity Bldg  List'!C135</f>
        <v>M1125</v>
      </c>
      <c r="F22" s="320" t="str">
        <f>'Misc OHSU Activity Bldg  List'!E135</f>
        <v>Hillcrest Apartment</v>
      </c>
      <c r="G22" s="319" t="str">
        <f>'Misc OHSU Activity Bldg  List'!D135</f>
        <v>M1125</v>
      </c>
      <c r="H22" s="310"/>
      <c r="I22" s="317" t="str">
        <f>'Misc OHSU Activity Bldg  List'!C180</f>
        <v>M1170</v>
      </c>
      <c r="J22" s="320" t="str">
        <f>'Misc OHSU Activity Bldg  List'!E180</f>
        <v>EIC Building</v>
      </c>
      <c r="K22" s="319" t="str">
        <f>'Misc OHSU Activity Bldg  List'!D180</f>
        <v>M1170</v>
      </c>
      <c r="L22" s="310"/>
    </row>
    <row r="23" spans="1:12" x14ac:dyDescent="0.25">
      <c r="A23" s="317" t="str">
        <f>'Misc OHSU Activity Bldg  List'!C56</f>
        <v>M1046</v>
      </c>
      <c r="B23" s="321" t="str">
        <f>'Misc OHSU Activity Bldg  List'!E56</f>
        <v>OR Coast Astoria-Meglar Bridge Piers 8-12</v>
      </c>
      <c r="C23" s="319" t="str">
        <f>'Misc OHSU Activity Bldg  List'!D56</f>
        <v>M1046</v>
      </c>
      <c r="D23" s="310"/>
      <c r="E23" s="322" t="str">
        <f>'Misc OHSU Activity Bldg  List'!C136</f>
        <v>M1126</v>
      </c>
      <c r="F23" s="323" t="str">
        <f>'Misc OHSU Activity Bldg  List'!E136</f>
        <v>Marquam Terrace Apartment</v>
      </c>
      <c r="G23" s="324" t="str">
        <f>'Misc OHSU Activity Bldg  List'!D136</f>
        <v>M1126</v>
      </c>
      <c r="H23" s="310"/>
      <c r="I23" s="317" t="str">
        <f>'Misc OHSU Activity Bldg  List'!C181</f>
        <v>M1171</v>
      </c>
      <c r="J23" s="320" t="str">
        <f>'Misc OHSU Activity Bldg  List'!E181</f>
        <v>Reedsport Building I</v>
      </c>
      <c r="K23" s="319" t="str">
        <f>'Misc OHSU Activity Bldg  List'!D181</f>
        <v>M1171</v>
      </c>
      <c r="L23" s="310"/>
    </row>
    <row r="24" spans="1:12" x14ac:dyDescent="0.25">
      <c r="A24" s="317" t="str">
        <f>'Misc OHSU Activity Bldg  List'!C58</f>
        <v>M1048</v>
      </c>
      <c r="B24" s="321" t="str">
        <f>'Misc OHSU Activity Bldg  List'!E58</f>
        <v>OR Coast Astoria Meglar Bridge Pier 169</v>
      </c>
      <c r="C24" s="319" t="str">
        <f>'Misc OHSU Activity Bldg  List'!D58</f>
        <v>M1048</v>
      </c>
      <c r="D24" s="310"/>
      <c r="E24" s="322" t="str">
        <f>'Misc OHSU Activity Bldg  List'!C137</f>
        <v>M1127</v>
      </c>
      <c r="F24" s="323" t="str">
        <f>'Misc OHSU Activity Bldg  List'!E137</f>
        <v>Good Samaritan Building 1</v>
      </c>
      <c r="G24" s="324" t="str">
        <f>'Misc OHSU Activity Bldg  List'!D137</f>
        <v>M1127</v>
      </c>
      <c r="H24" s="310"/>
      <c r="I24" s="317" t="str">
        <f>'Misc OHSU Activity Bldg  List'!C182</f>
        <v>M1172</v>
      </c>
      <c r="J24" s="320" t="str">
        <f>'Misc OHSU Activity Bldg  List'!E182</f>
        <v>Koos Bay Bldg</v>
      </c>
      <c r="K24" s="319" t="str">
        <f>'Misc OHSU Activity Bldg  List'!D182</f>
        <v>M1172</v>
      </c>
      <c r="L24" s="310"/>
    </row>
    <row r="25" spans="1:12" x14ac:dyDescent="0.25">
      <c r="A25" s="317" t="str">
        <f>'Misc OHSU Activity Bldg  List'!C60</f>
        <v>M1050</v>
      </c>
      <c r="B25" s="321" t="str">
        <f>'Misc OHSU Activity Bldg  List'!E60</f>
        <v>OR Coast Astoria Meglar Bridge Pier 84</v>
      </c>
      <c r="C25" s="319" t="str">
        <f>'Misc OHSU Activity Bldg  List'!D60</f>
        <v>M1050</v>
      </c>
      <c r="D25" s="310"/>
      <c r="E25" s="322" t="str">
        <f>'Misc OHSU Activity Bldg  List'!C139</f>
        <v>M1129</v>
      </c>
      <c r="F25" s="323" t="str">
        <f>'Misc OHSU Activity Bldg  List'!E139</f>
        <v>2461 Perkins Bldg</v>
      </c>
      <c r="G25" s="324" t="str">
        <f>'Misc OHSU Activity Bldg  List'!D139</f>
        <v>M1129</v>
      </c>
      <c r="H25" s="310"/>
      <c r="I25" s="317" t="str">
        <f>'Misc OHSU Activity Bldg  List'!C183</f>
        <v>M1173</v>
      </c>
      <c r="J25" s="320" t="str">
        <f>'Misc OHSU Activity Bldg  List'!E183</f>
        <v>Cypress Bldg</v>
      </c>
      <c r="K25" s="319" t="str">
        <f>'Misc OHSU Activity Bldg  List'!D183</f>
        <v>M1173</v>
      </c>
      <c r="L25" s="310"/>
    </row>
    <row r="26" spans="1:12" x14ac:dyDescent="0.25">
      <c r="A26" s="317" t="str">
        <f>'Misc OHSU Activity Bldg  List'!C61</f>
        <v>M1051</v>
      </c>
      <c r="B26" s="321" t="str">
        <f>'Misc OHSU Activity Bldg  List'!E61</f>
        <v>Mt Scott (Antenna)</v>
      </c>
      <c r="C26" s="319" t="str">
        <f>'Misc OHSU Activity Bldg  List'!D61</f>
        <v>M1051</v>
      </c>
      <c r="D26" s="310"/>
      <c r="E26" s="317" t="str">
        <f>'Misc OHSU Activity Bldg  List'!C141</f>
        <v>M1131</v>
      </c>
      <c r="F26" s="320" t="str">
        <f>'Misc OHSU Activity Bldg  List'!E141</f>
        <v>Columbia View Clinic</v>
      </c>
      <c r="G26" s="319" t="str">
        <f>'Misc OHSU Activity Bldg  List'!D141</f>
        <v>M1131</v>
      </c>
      <c r="H26" s="310"/>
      <c r="I26" s="317" t="str">
        <f>'Misc OHSU Activity Bldg  List'!C184</f>
        <v>M1174</v>
      </c>
      <c r="J26" s="320" t="str">
        <f>'Misc OHSU Activity Bldg  List'!E184</f>
        <v>Court Bldg</v>
      </c>
      <c r="K26" s="319" t="str">
        <f>'Misc OHSU Activity Bldg  List'!D184</f>
        <v>M1174</v>
      </c>
      <c r="L26" s="310"/>
    </row>
    <row r="27" spans="1:12" x14ac:dyDescent="0.25">
      <c r="A27" s="317" t="str">
        <f>'Misc OHSU Activity Bldg  List'!C63</f>
        <v>M1053</v>
      </c>
      <c r="B27" s="318" t="str">
        <f>'Misc OHSU Activity Bldg  List'!E63</f>
        <v>3405 SW Council Crest Dr. (Antenna)</v>
      </c>
      <c r="C27" s="319" t="str">
        <f>'Misc OHSU Activity Bldg  List'!D63</f>
        <v>M1053</v>
      </c>
      <c r="D27" s="310"/>
      <c r="E27" s="317" t="str">
        <f>'Misc OHSU Activity Bldg  List'!C142</f>
        <v>M1132</v>
      </c>
      <c r="F27" s="320" t="str">
        <f>'Misc OHSU Activity Bldg  List'!E142</f>
        <v>Clatsop Baker Bay</v>
      </c>
      <c r="G27" s="319" t="str">
        <f>'Misc OHSU Activity Bldg  List'!D142</f>
        <v>M1132</v>
      </c>
      <c r="H27" s="310"/>
      <c r="I27" s="317" t="str">
        <f>'Misc OHSU Activity Bldg  List'!C185</f>
        <v>M1175</v>
      </c>
      <c r="J27" s="320" t="str">
        <f>'Misc OHSU Activity Bldg  List'!E185</f>
        <v>OSH Building 03</v>
      </c>
      <c r="K27" s="319" t="str">
        <f>'Misc OHSU Activity Bldg  List'!D185</f>
        <v>M1175</v>
      </c>
    </row>
    <row r="28" spans="1:12" x14ac:dyDescent="0.25">
      <c r="A28" s="317" t="str">
        <f>'Misc OHSU Activity Bldg  List'!C65</f>
        <v>M1055</v>
      </c>
      <c r="B28" s="318" t="str">
        <f>'Misc OHSU Activity Bldg  List'!E65</f>
        <v>Bank Parking Lot</v>
      </c>
      <c r="C28" s="319" t="str">
        <f>'Misc OHSU Activity Bldg  List'!D65</f>
        <v>M1055</v>
      </c>
      <c r="D28" s="310"/>
      <c r="E28" s="317" t="str">
        <f>'Misc OHSU Activity Bldg  List'!C144</f>
        <v>M1134</v>
      </c>
      <c r="F28" s="320" t="str">
        <f>'Misc OHSU Activity Bldg  List'!E144</f>
        <v>1153 Allen Ranch Estates</v>
      </c>
      <c r="G28" s="319" t="str">
        <f>'Misc OHSU Activity Bldg  List'!D144</f>
        <v>M1134</v>
      </c>
      <c r="H28" s="310"/>
      <c r="I28" s="317" t="str">
        <f>'Misc OHSU Activity Bldg  List'!C186</f>
        <v>M1176</v>
      </c>
      <c r="J28" s="320" t="str">
        <f>'Misc OHSU Activity Bldg  List'!E186</f>
        <v>OSH Buiding 1</v>
      </c>
      <c r="K28" s="319" t="str">
        <f>'Misc OHSU Activity Bldg  List'!D186</f>
        <v>M1176</v>
      </c>
    </row>
    <row r="29" spans="1:12" x14ac:dyDescent="0.25">
      <c r="A29" s="317" t="str">
        <f>'Misc OHSU Activity Bldg  List'!C74</f>
        <v>M1064</v>
      </c>
      <c r="B29" s="318" t="str">
        <f>'Misc OHSU Activity Bldg  List'!E74</f>
        <v>277 Medical Building (Orthopaedics)</v>
      </c>
      <c r="C29" s="319" t="str">
        <f>'Misc OHSU Activity Bldg  List'!D74</f>
        <v>M1064</v>
      </c>
      <c r="D29" s="310"/>
      <c r="E29" s="322" t="str">
        <f>'Misc OHSU Activity Bldg  List'!C145</f>
        <v>M1135</v>
      </c>
      <c r="F29" s="323" t="str">
        <f>'Misc OHSU Activity Bldg  List'!E145</f>
        <v>1646 Nunnwood Bldg</v>
      </c>
      <c r="G29" s="324" t="str">
        <f>'Misc OHSU Activity Bldg  List'!D145</f>
        <v>M1135</v>
      </c>
      <c r="H29" s="310"/>
      <c r="I29" s="317" t="str">
        <f>'Misc OHSU Activity Bldg  List'!C187</f>
        <v>M1177</v>
      </c>
      <c r="J29" s="320" t="str">
        <f>'Misc OHSU Activity Bldg  List'!E187</f>
        <v>Relief Nursery Bldg 1</v>
      </c>
      <c r="K29" s="319" t="str">
        <f>'Misc OHSU Activity Bldg  List'!D187</f>
        <v>M1177</v>
      </c>
    </row>
    <row r="30" spans="1:12" x14ac:dyDescent="0.25">
      <c r="A30" s="317" t="str">
        <f>'Misc OHSU Activity Bldg  List'!C76</f>
        <v>M1066</v>
      </c>
      <c r="B30" s="318" t="str">
        <f>'Misc OHSU Activity Bldg  List'!E76</f>
        <v>3311 RiverBend Bldg (Cardiology)</v>
      </c>
      <c r="C30" s="319" t="str">
        <f>'Misc OHSU Activity Bldg  List'!D76</f>
        <v>M1066</v>
      </c>
      <c r="D30" s="310"/>
      <c r="E30" s="317" t="str">
        <f>'Misc OHSU Activity Bldg  List'!C146</f>
        <v>M1136</v>
      </c>
      <c r="F30" s="320" t="str">
        <f>'Misc OHSU Activity Bldg  List'!E146</f>
        <v>Garden Way Medical Center</v>
      </c>
      <c r="G30" s="319" t="str">
        <f>'Misc OHSU Activity Bldg  List'!D146</f>
        <v>A05</v>
      </c>
      <c r="H30" s="310"/>
      <c r="I30" s="317" t="str">
        <f>'Misc OHSU Activity Bldg  List'!C188</f>
        <v>M1178</v>
      </c>
      <c r="J30" s="320" t="str">
        <f>'Misc OHSU Activity Bldg  List'!E188</f>
        <v>Relief Nursery Bldg 2</v>
      </c>
      <c r="K30" s="319" t="str">
        <f>'Misc OHSU Activity Bldg  List'!D188</f>
        <v>M1178</v>
      </c>
    </row>
    <row r="31" spans="1:12" x14ac:dyDescent="0.25">
      <c r="A31" s="317" t="str">
        <f>'Misc OHSU Activity Bldg  List'!C78</f>
        <v>M1068</v>
      </c>
      <c r="B31" s="321" t="str">
        <f>'Misc OHSU Activity Bldg  List'!E78</f>
        <v>Mid Columbia Medical Center Annex (Orthopaedics)</v>
      </c>
      <c r="C31" s="319" t="str">
        <f>'Misc OHSU Activity Bldg  List'!D78</f>
        <v>M1068</v>
      </c>
      <c r="D31" s="310"/>
      <c r="E31" s="317" t="str">
        <f>'Misc OHSU Activity Bldg  List'!C149</f>
        <v>M1139</v>
      </c>
      <c r="F31" s="320" t="str">
        <f>'Misc OHSU Activity Bldg  List'!E149</f>
        <v>Children's Clinic Bldg</v>
      </c>
      <c r="G31" s="319" t="str">
        <f>'Misc OHSU Activity Bldg  List'!D149</f>
        <v>M1139</v>
      </c>
      <c r="H31" s="310"/>
      <c r="I31" s="317" t="str">
        <f>'Misc OHSU Activity Bldg  List'!C189</f>
        <v>M1179</v>
      </c>
      <c r="J31" s="320" t="str">
        <f>'Misc OHSU Activity Bldg  List'!E189</f>
        <v>Conners Apartment Bldg</v>
      </c>
      <c r="K31" s="319" t="str">
        <f>'Misc OHSU Activity Bldg  List'!D189</f>
        <v>M1179</v>
      </c>
    </row>
    <row r="32" spans="1:12" x14ac:dyDescent="0.25">
      <c r="A32" s="317" t="str">
        <f>'Misc OHSU Activity Bldg  List'!C80</f>
        <v>M1070</v>
      </c>
      <c r="B32" s="318" t="str">
        <f>'Misc OHSU Activity Bldg  List'!E80</f>
        <v>Commons at Pilot Butte (Physician Assistant Program)</v>
      </c>
      <c r="C32" s="319" t="str">
        <f>'Misc OHSU Activity Bldg  List'!D80</f>
        <v>M1070</v>
      </c>
      <c r="D32" s="310"/>
      <c r="E32" s="317" t="str">
        <f>'Misc OHSU Activity Bldg  List'!C150</f>
        <v>M1140</v>
      </c>
      <c r="F32" s="320" t="str">
        <f>'Misc OHSU Activity Bldg  List'!E150</f>
        <v>Medical Loop Bldg 201</v>
      </c>
      <c r="G32" s="319" t="str">
        <f>'Misc OHSU Activity Bldg  List'!D150</f>
        <v>M1140</v>
      </c>
      <c r="H32" s="310"/>
      <c r="I32" s="317" t="str">
        <f>'Misc OHSU Activity Bldg  List'!C190</f>
        <v>M1180</v>
      </c>
      <c r="J32" s="320" t="str">
        <f>'Misc OHSU Activity Bldg  List'!E190</f>
        <v>Nordic Building 1</v>
      </c>
      <c r="K32" s="319" t="str">
        <f>'Misc OHSU Activity Bldg  List'!D190</f>
        <v>M1180</v>
      </c>
    </row>
    <row r="33" spans="1:11" x14ac:dyDescent="0.25">
      <c r="A33" s="317" t="str">
        <f>'Misc OHSU Activity Bldg  List'!C82</f>
        <v>M1072</v>
      </c>
      <c r="B33" s="318" t="str">
        <f>'Misc OHSU Activity Bldg  List'!E82</f>
        <v>2200 NE Neff Bldg (SOM-FPP Orthopedics)</v>
      </c>
      <c r="C33" s="319" t="str">
        <f>'Misc OHSU Activity Bldg  List'!D82</f>
        <v>M1072</v>
      </c>
      <c r="D33" s="310"/>
      <c r="E33" s="317" t="str">
        <f>'Misc OHSU Activity Bldg  List'!C152</f>
        <v>M1142</v>
      </c>
      <c r="F33" s="320" t="str">
        <f>'Misc OHSU Activity Bldg  List'!E152</f>
        <v>Hawkins Bldg</v>
      </c>
      <c r="G33" s="319" t="str">
        <f>'Misc OHSU Activity Bldg  List'!D152</f>
        <v>M1142</v>
      </c>
      <c r="H33" s="310"/>
    </row>
    <row r="34" spans="1:11" x14ac:dyDescent="0.25">
      <c r="A34" s="317" t="str">
        <f>'Misc OHSU Activity Bldg  List'!C89</f>
        <v>M1079</v>
      </c>
      <c r="B34" s="318" t="str">
        <f>'Misc OHSU Activity Bldg  List'!E89</f>
        <v>St. Mary's Poplar Medical Center</v>
      </c>
      <c r="C34" s="319" t="str">
        <f>'Misc OHSU Activity Bldg  List'!D89</f>
        <v>M1079</v>
      </c>
      <c r="D34" s="310"/>
      <c r="E34" s="317" t="str">
        <f>'Misc OHSU Activity Bldg  List'!C153</f>
        <v>M1143</v>
      </c>
      <c r="F34" s="320" t="str">
        <f>'Misc OHSU Activity Bldg  List'!E153</f>
        <v>Aspen Building One</v>
      </c>
      <c r="G34" s="319" t="str">
        <f>'Misc OHSU Activity Bldg  List'!D153</f>
        <v>M1143</v>
      </c>
      <c r="H34" s="310"/>
    </row>
    <row r="35" spans="1:11" x14ac:dyDescent="0.25">
      <c r="A35" s="317" t="str">
        <f>'Misc OHSU Activity Bldg  List'!C90</f>
        <v>M1080</v>
      </c>
      <c r="B35" s="318" t="str">
        <f>'Misc OHSU Activity Bldg  List'!E90</f>
        <v>Albany Heartspring Wellness Center</v>
      </c>
      <c r="C35" s="319" t="str">
        <f>'Misc OHSU Activity Bldg  List'!D90</f>
        <v>M1080</v>
      </c>
      <c r="D35" s="310"/>
      <c r="E35" s="317" t="str">
        <f>'Misc OHSU Activity Bldg  List'!C157</f>
        <v>M1147</v>
      </c>
      <c r="F35" s="320" t="str">
        <f>'Misc OHSU Activity Bldg  List'!E157</f>
        <v>Children's Heart Center Bldg</v>
      </c>
      <c r="G35" s="319" t="str">
        <f>'Misc OHSU Activity Bldg  List'!D157</f>
        <v>M1147</v>
      </c>
      <c r="H35" s="310"/>
    </row>
    <row r="36" spans="1:11" x14ac:dyDescent="0.25">
      <c r="A36" s="317" t="str">
        <f>'Misc OHSU Activity Bldg  List'!C91</f>
        <v>M1081</v>
      </c>
      <c r="B36" s="318" t="str">
        <f>'Misc OHSU Activity Bldg  List'!E91</f>
        <v>Good Samaritan Regional Medical Center</v>
      </c>
      <c r="C36" s="319" t="str">
        <f>'Misc OHSU Activity Bldg  List'!D91</f>
        <v>M1081</v>
      </c>
      <c r="D36" s="310"/>
      <c r="E36" s="317" t="str">
        <f>'Misc OHSU Activity Bldg  List'!C160</f>
        <v>M1150</v>
      </c>
      <c r="F36" s="320" t="str">
        <f>'Misc OHSU Activity Bldg  List'!E160</f>
        <v>Seaview Apartments</v>
      </c>
      <c r="G36" s="319" t="str">
        <f>'Misc OHSU Activity Bldg  List'!D160</f>
        <v>M1150</v>
      </c>
      <c r="H36" s="310"/>
    </row>
    <row r="37" spans="1:11" x14ac:dyDescent="0.25">
      <c r="A37" s="317" t="str">
        <f>'Misc OHSU Activity Bldg  List'!C92</f>
        <v>M1082</v>
      </c>
      <c r="B37" s="318" t="str">
        <f>'Misc OHSU Activity Bldg  List'!E92</f>
        <v>4212 NE Broadway Bldg</v>
      </c>
      <c r="C37" s="319" t="str">
        <f>'Misc OHSU Activity Bldg  List'!D92</f>
        <v>M1082</v>
      </c>
      <c r="D37" s="310"/>
      <c r="E37" s="317" t="str">
        <f>'Misc OHSU Activity Bldg  List'!C161</f>
        <v>M1151</v>
      </c>
      <c r="F37" s="320" t="str">
        <f>'Misc OHSU Activity Bldg  List'!E161</f>
        <v>COPA NW Building</v>
      </c>
      <c r="G37" s="319" t="str">
        <f>'Misc OHSU Activity Bldg  List'!D161</f>
        <v>M1151</v>
      </c>
      <c r="H37" s="310"/>
    </row>
    <row r="38" spans="1:11" x14ac:dyDescent="0.25">
      <c r="A38" s="317" t="str">
        <f>'Misc OHSU Activity Bldg  List'!C93</f>
        <v>M1083</v>
      </c>
      <c r="B38" s="318" t="str">
        <f>'Misc OHSU Activity Bldg  List'!E93</f>
        <v>Fountain Valley Building</v>
      </c>
      <c r="C38" s="319" t="str">
        <f>'Misc OHSU Activity Bldg  List'!D93</f>
        <v>M1083</v>
      </c>
      <c r="D38" s="310"/>
      <c r="E38" s="317" t="str">
        <f>'Misc OHSU Activity Bldg  List'!C163</f>
        <v>M1153</v>
      </c>
      <c r="F38" s="320" t="str">
        <f>'Misc OHSU Activity Bldg  List'!E163</f>
        <v>Grants Pass Building I</v>
      </c>
      <c r="G38" s="319" t="str">
        <f>'Misc OHSU Activity Bldg  List'!D163</f>
        <v>M1153</v>
      </c>
      <c r="H38" s="310"/>
    </row>
    <row r="39" spans="1:11" x14ac:dyDescent="0.25">
      <c r="A39" s="317" t="str">
        <f>'Misc OHSU Activity Bldg  List'!C94</f>
        <v>M1084</v>
      </c>
      <c r="B39" s="318" t="str">
        <f>'Misc OHSU Activity Bldg  List'!E94</f>
        <v>USCG Astoria Oregon Data Buoy</v>
      </c>
      <c r="C39" s="319" t="str">
        <f>'Misc OHSU Activity Bldg  List'!D94</f>
        <v>M1084</v>
      </c>
      <c r="D39" s="310"/>
      <c r="E39" s="317" t="str">
        <f>'Misc OHSU Activity Bldg  List'!C166</f>
        <v>M1156</v>
      </c>
      <c r="F39" s="320" t="str">
        <f>'Misc OHSU Activity Bldg  List'!E166</f>
        <v>Franklin Bldg I</v>
      </c>
      <c r="G39" s="319" t="str">
        <f>'Misc OHSU Activity Bldg  List'!D166</f>
        <v>M1156</v>
      </c>
      <c r="H39" s="310"/>
    </row>
    <row r="40" spans="1:11" x14ac:dyDescent="0.25">
      <c r="A40" s="328" t="str">
        <f>'Misc OHSU Activity Bldg  List'!C100</f>
        <v>M1090</v>
      </c>
      <c r="B40" s="320" t="str">
        <f>'Misc OHSU Activity Bldg  List'!E100</f>
        <v>RiverBend Pavilion</v>
      </c>
      <c r="C40" s="329" t="str">
        <f>'Misc OHSU Activity Bldg  List'!D100</f>
        <v>RBP</v>
      </c>
      <c r="D40" s="310"/>
      <c r="E40" s="317" t="str">
        <f>'Misc OHSU Activity Bldg  List'!C167</f>
        <v>M1157</v>
      </c>
      <c r="F40" s="320" t="str">
        <f>'Misc OHSU Activity Bldg  List'!E167</f>
        <v>Ash Bldg I</v>
      </c>
      <c r="G40" s="319" t="str">
        <f>'Misc OHSU Activity Bldg  List'!D167</f>
        <v>M1157</v>
      </c>
      <c r="H40" s="310"/>
    </row>
    <row r="41" spans="1:11" x14ac:dyDescent="0.25">
      <c r="A41" s="328" t="str">
        <f>'Misc OHSU Activity Bldg  List'!C101</f>
        <v>M1091</v>
      </c>
      <c r="B41" s="320" t="str">
        <f>'Misc OHSU Activity Bldg  List'!E101</f>
        <v>1108 SW 4th Bldg</v>
      </c>
      <c r="C41" s="329" t="str">
        <f>'Misc OHSU Activity Bldg  List'!D101</f>
        <v>M1091</v>
      </c>
      <c r="D41" s="310"/>
      <c r="E41" s="317" t="str">
        <f>'Misc OHSU Activity Bldg  List'!C168</f>
        <v>M1158</v>
      </c>
      <c r="F41" s="320" t="str">
        <f>'Misc OHSU Activity Bldg  List'!E168</f>
        <v>Ash Bldg II</v>
      </c>
      <c r="G41" s="319" t="str">
        <f>'Misc OHSU Activity Bldg  List'!D168</f>
        <v>M1158</v>
      </c>
      <c r="H41" s="310"/>
      <c r="I41" s="336"/>
      <c r="J41" s="336"/>
    </row>
    <row r="42" spans="1:11" x14ac:dyDescent="0.25">
      <c r="A42" s="330" t="str">
        <f>'Misc OHSU Activity Bldg  List'!C102</f>
        <v>M1092</v>
      </c>
      <c r="B42" s="331" t="str">
        <f>'Misc OHSU Activity Bldg  List'!E102</f>
        <v>610 NW 11th Bldg</v>
      </c>
      <c r="C42" s="332" t="str">
        <f>'Misc OHSU Activity Bldg  List'!D102</f>
        <v>M1092</v>
      </c>
      <c r="D42" s="310"/>
      <c r="E42" s="317" t="str">
        <f>'Misc OHSU Activity Bldg  List'!C169</f>
        <v>M1159</v>
      </c>
      <c r="F42" s="320" t="str">
        <f>'Misc OHSU Activity Bldg  List'!E169</f>
        <v>Salem Health Medical Clinic</v>
      </c>
      <c r="G42" s="319" t="str">
        <f>'Misc OHSU Activity Bldg  List'!D169</f>
        <v>M1159</v>
      </c>
      <c r="H42" s="336"/>
    </row>
    <row r="44" spans="1:11" ht="15.75" thickBot="1" x14ac:dyDescent="0.3">
      <c r="E44" s="336"/>
      <c r="F44" s="336"/>
      <c r="G44" s="336"/>
    </row>
    <row r="45" spans="1:11" x14ac:dyDescent="0.25">
      <c r="A45" s="924" t="s">
        <v>1768</v>
      </c>
      <c r="B45" s="925"/>
      <c r="C45" s="926"/>
      <c r="E45" s="924" t="s">
        <v>1768</v>
      </c>
      <c r="F45" s="925"/>
      <c r="G45" s="926"/>
      <c r="I45" s="924" t="s">
        <v>1768</v>
      </c>
      <c r="J45" s="925"/>
      <c r="K45" s="926"/>
    </row>
    <row r="46" spans="1:11" ht="15.75" thickBot="1" x14ac:dyDescent="0.3">
      <c r="A46" s="312" t="s">
        <v>1769</v>
      </c>
      <c r="B46" s="313" t="s">
        <v>553</v>
      </c>
      <c r="C46" s="314" t="s">
        <v>1029</v>
      </c>
      <c r="E46" s="337" t="s">
        <v>1769</v>
      </c>
      <c r="F46" s="338" t="s">
        <v>553</v>
      </c>
      <c r="G46" s="339" t="s">
        <v>1029</v>
      </c>
      <c r="I46" s="337" t="s">
        <v>1769</v>
      </c>
      <c r="J46" s="338" t="s">
        <v>553</v>
      </c>
      <c r="K46" s="339" t="s">
        <v>1029</v>
      </c>
    </row>
    <row r="47" spans="1:11" x14ac:dyDescent="0.25">
      <c r="A47" s="315" t="str">
        <f>'Misc OHSU Activity Bldg  List'!C11</f>
        <v>M1001</v>
      </c>
      <c r="B47" s="340" t="str">
        <f>'Misc OHSU Activity Bldg  List'!E11</f>
        <v>522 Yeon Building (Public Health Office)</v>
      </c>
      <c r="C47" s="316" t="str">
        <f>'Misc OHSU Activity Bldg  List'!D11</f>
        <v>M1001</v>
      </c>
      <c r="D47" s="310"/>
      <c r="E47" s="341" t="str">
        <f>'Misc OHSU Activity Bldg  List'!C54</f>
        <v>M1044</v>
      </c>
      <c r="F47" s="331" t="str">
        <f>'Misc OHSU Activity Bldg  List'!E54</f>
        <v>Courthouse Athletic Club</v>
      </c>
      <c r="G47" s="342" t="str">
        <f>'Misc OHSU Activity Bldg  List'!D54</f>
        <v>M1044</v>
      </c>
      <c r="H47" s="310"/>
      <c r="I47" s="341" t="str">
        <f>'Misc OHSU Activity Bldg  List'!C109</f>
        <v>M1099</v>
      </c>
      <c r="J47" s="331" t="str">
        <f>'Misc OHSU Activity Bldg  List'!E109</f>
        <v>Southridge Apartment Bldg</v>
      </c>
      <c r="K47" s="342" t="str">
        <f>'Misc OHSU Activity Bldg  List'!D109</f>
        <v>M1099</v>
      </c>
    </row>
    <row r="48" spans="1:11" x14ac:dyDescent="0.25">
      <c r="A48" s="317" t="str">
        <f>'Misc OHSU Activity Bldg  List'!C12</f>
        <v>M1002</v>
      </c>
      <c r="B48" s="327" t="str">
        <f>'Misc OHSU Activity Bldg  List'!E12</f>
        <v>Professional Plaza Building (Eye Care Associates)</v>
      </c>
      <c r="C48" s="319" t="str">
        <f>'Misc OHSU Activity Bldg  List'!D12</f>
        <v>M1002</v>
      </c>
      <c r="D48" s="310"/>
      <c r="E48" s="317" t="str">
        <f>'Misc OHSU Activity Bldg  List'!C57</f>
        <v>M1047</v>
      </c>
      <c r="F48" s="321" t="str">
        <f>'Misc OHSU Activity Bldg  List'!E57</f>
        <v>OR Coast New Youngs Bay Bridge-North</v>
      </c>
      <c r="G48" s="319" t="str">
        <f>'Misc OHSU Activity Bldg  List'!D57</f>
        <v>M1047</v>
      </c>
      <c r="H48" s="310"/>
      <c r="I48" s="317" t="str">
        <f>'Misc OHSU Activity Bldg  List'!C110</f>
        <v>M1100</v>
      </c>
      <c r="J48" s="320" t="str">
        <f>'Misc OHSU Activity Bldg  List'!E110</f>
        <v>Bucaneer Condo</v>
      </c>
      <c r="K48" s="319" t="str">
        <f>'Misc OHSU Activity Bldg  List'!D110</f>
        <v>M1100</v>
      </c>
    </row>
    <row r="49" spans="1:11" x14ac:dyDescent="0.25">
      <c r="A49" s="317" t="str">
        <f>'Misc OHSU Activity Bldg  List'!C13</f>
        <v>M1003</v>
      </c>
      <c r="B49" s="327" t="str">
        <f>'Misc OHSU Activity Bldg  List'!E13</f>
        <v>1600 Court Building (St. Anthony Hospital)</v>
      </c>
      <c r="C49" s="319" t="str">
        <f>'Misc OHSU Activity Bldg  List'!D13</f>
        <v>M1003</v>
      </c>
      <c r="D49" s="310"/>
      <c r="E49" s="317" t="str">
        <f>'Misc OHSU Activity Bldg  List'!C59</f>
        <v>M1049</v>
      </c>
      <c r="F49" s="321" t="str">
        <f>'Misc OHSU Activity Bldg  List'!E59</f>
        <v>OR Coast Lewis &amp; Clark Bridge</v>
      </c>
      <c r="G49" s="319" t="str">
        <f>'Misc OHSU Activity Bldg  List'!D59</f>
        <v>M1049</v>
      </c>
      <c r="H49" s="310"/>
      <c r="I49" s="773" t="str">
        <f>'Misc OHSU Activity Bldg  List'!C111</f>
        <v>M1101</v>
      </c>
      <c r="J49" s="320" t="str">
        <f>'Misc OHSU Activity Bldg  List'!E111</f>
        <v>2500 Neff Building</v>
      </c>
      <c r="K49" s="773" t="str">
        <f>'Misc OHSU Activity Bldg  List'!D111</f>
        <v>M1101</v>
      </c>
    </row>
    <row r="50" spans="1:11" x14ac:dyDescent="0.25">
      <c r="A50" s="333" t="str">
        <f>'Misc OHSU Activity Bldg  List'!C14</f>
        <v>M1004</v>
      </c>
      <c r="B50" s="346" t="str">
        <f>'Misc OHSU Activity Bldg  List'!E14</f>
        <v>2478 Thirteen Building (Salem Pediatric Clinic)</v>
      </c>
      <c r="C50" s="335" t="str">
        <f>'Misc OHSU Activity Bldg  List'!D14</f>
        <v>M1004</v>
      </c>
      <c r="D50" s="310"/>
      <c r="E50" s="317" t="str">
        <f>'Misc OHSU Activity Bldg  List'!C62</f>
        <v>M1052</v>
      </c>
      <c r="F50" s="318" t="str">
        <f>'Misc OHSU Activity Bldg  List'!E62</f>
        <v>2595 Skyline Blvd (Antenna)</v>
      </c>
      <c r="G50" s="319" t="str">
        <f>'Misc OHSU Activity Bldg  List'!D62</f>
        <v>M1052</v>
      </c>
      <c r="H50" s="310"/>
      <c r="I50" s="317" t="str">
        <f>'Misc OHSU Activity Bldg  List'!C112</f>
        <v>M1102</v>
      </c>
      <c r="J50" s="320" t="str">
        <f>'Misc OHSU Activity Bldg  List'!E112</f>
        <v>406 Welch Building</v>
      </c>
      <c r="K50" s="319" t="str">
        <f>'Misc OHSU Activity Bldg  List'!D112</f>
        <v>A02</v>
      </c>
    </row>
    <row r="51" spans="1:11" x14ac:dyDescent="0.25">
      <c r="A51" s="317" t="str">
        <f>'Misc OHSU Activity Bldg  List'!C15</f>
        <v>M1005</v>
      </c>
      <c r="B51" s="327" t="str">
        <f>'Misc OHSU Activity Bldg  List'!E15</f>
        <v>235 Norton Building (McMinnville Eye Clinic)</v>
      </c>
      <c r="C51" s="319" t="str">
        <f>'Misc OHSU Activity Bldg  List'!D15</f>
        <v>M1005</v>
      </c>
      <c r="D51" s="310"/>
      <c r="E51" s="317" t="str">
        <f>'Misc OHSU Activity Bldg  List'!C64</f>
        <v>M1054</v>
      </c>
      <c r="F51" s="320" t="str">
        <f>'Misc OHSU Activity Bldg  List'!E64</f>
        <v>14 NE 10th Building</v>
      </c>
      <c r="G51" s="319" t="str">
        <f>'Misc OHSU Activity Bldg  List'!D64</f>
        <v>M1054</v>
      </c>
      <c r="H51" s="310"/>
      <c r="I51" s="343" t="str">
        <f>'Misc OHSU Activity Bldg  List'!C113</f>
        <v>M1103</v>
      </c>
      <c r="J51" s="344" t="str">
        <f>'Misc OHSU Activity Bldg  List'!E113</f>
        <v>810 13th Building</v>
      </c>
      <c r="K51" s="345" t="str">
        <f>'Misc OHSU Activity Bldg  List'!D113</f>
        <v>M1103</v>
      </c>
    </row>
    <row r="52" spans="1:11" x14ac:dyDescent="0.25">
      <c r="A52" s="317" t="str">
        <f>'Misc OHSU Activity Bldg  List'!C16</f>
        <v>M1006</v>
      </c>
      <c r="B52" s="327" t="str">
        <f>'Misc OHSU Activity Bldg  List'!E16</f>
        <v>600 Triangle Center (Lower Columbia Eye Clinic)</v>
      </c>
      <c r="C52" s="319" t="str">
        <f>'Misc OHSU Activity Bldg  List'!D16</f>
        <v>M1006</v>
      </c>
      <c r="D52" s="310"/>
      <c r="E52" s="341" t="str">
        <f>'Misc OHSU Activity Bldg  List'!C66</f>
        <v>M1056</v>
      </c>
      <c r="F52" s="331" t="str">
        <f>'Misc OHSU Activity Bldg  List'!E66</f>
        <v>111SE Douglas St</v>
      </c>
      <c r="G52" s="342" t="str">
        <f>'Misc OHSU Activity Bldg  List'!D66</f>
        <v>M1056</v>
      </c>
      <c r="H52" s="310"/>
      <c r="I52" s="317" t="str">
        <f>'Misc OHSU Activity Bldg  List'!C114</f>
        <v>M1104</v>
      </c>
      <c r="J52" s="320" t="str">
        <f>'Misc OHSU Activity Bldg  List'!E114</f>
        <v>Keeneland Park Apartment</v>
      </c>
      <c r="K52" s="319" t="str">
        <f>'Misc OHSU Activity Bldg  List'!D114</f>
        <v>M1104</v>
      </c>
    </row>
    <row r="53" spans="1:11" x14ac:dyDescent="0.25">
      <c r="A53" s="317" t="str">
        <f>'Misc OHSU Activity Bldg  List'!C18</f>
        <v>M1008</v>
      </c>
      <c r="B53" s="327" t="str">
        <f>'Misc OHSU Activity Bldg  List'!E18</f>
        <v>63537 Stacy Building (Physician Assistant Bend Apt)</v>
      </c>
      <c r="C53" s="319" t="str">
        <f>'Misc OHSU Activity Bldg  List'!D18</f>
        <v>M1008</v>
      </c>
      <c r="D53" s="310"/>
      <c r="E53" s="341" t="str">
        <f>'Misc OHSU Activity Bldg  List'!C67</f>
        <v>M1057</v>
      </c>
      <c r="F53" s="331" t="str">
        <f>'Misc OHSU Activity Bldg  List'!E67</f>
        <v>SW Medical Center Physicians Bldg</v>
      </c>
      <c r="G53" s="342" t="str">
        <f>'Misc OHSU Activity Bldg  List'!D67</f>
        <v>M1057</v>
      </c>
      <c r="H53" s="310"/>
      <c r="I53" s="317" t="str">
        <f>'Misc OHSU Activity Bldg  List'!C116</f>
        <v>M1106</v>
      </c>
      <c r="J53" s="320" t="str">
        <f>'Misc OHSU Activity Bldg  List'!E116</f>
        <v>1935 Street Bldg (MCMC)</v>
      </c>
      <c r="K53" s="319" t="str">
        <f>'Misc OHSU Activity Bldg  List'!D116</f>
        <v>M1106</v>
      </c>
    </row>
    <row r="54" spans="1:11" x14ac:dyDescent="0.25">
      <c r="A54" s="317" t="str">
        <f>'Misc OHSU Activity Bldg  List'!C19</f>
        <v>M1009</v>
      </c>
      <c r="B54" s="318" t="str">
        <f>'Misc OHSU Activity Bldg  List'!E19</f>
        <v>2421 Doctors Building (The Neurological Center)</v>
      </c>
      <c r="C54" s="319" t="str">
        <f>'Misc OHSU Activity Bldg  List'!D19</f>
        <v>M1009</v>
      </c>
      <c r="D54" s="310"/>
      <c r="E54" s="341" t="str">
        <f>'Misc OHSU Activity Bldg  List'!C68</f>
        <v>M1058</v>
      </c>
      <c r="F54" s="331" t="str">
        <f>'Misc OHSU Activity Bldg  List'!E68</f>
        <v xml:space="preserve">Cedar Hills Recreation Center </v>
      </c>
      <c r="G54" s="342" t="str">
        <f>'Misc OHSU Activity Bldg  List'!D68</f>
        <v>M1058</v>
      </c>
      <c r="H54" s="310"/>
      <c r="I54" s="317" t="str">
        <f>'Misc OHSU Activity Bldg  List'!C118</f>
        <v>M1108</v>
      </c>
      <c r="J54" s="320" t="str">
        <f>'Misc OHSU Activity Bldg  List'!E118</f>
        <v>1813 Harvard Building</v>
      </c>
      <c r="K54" s="319" t="str">
        <f>'Misc OHSU Activity Bldg  List'!D118</f>
        <v>M1108</v>
      </c>
    </row>
    <row r="55" spans="1:11" x14ac:dyDescent="0.25">
      <c r="A55" s="317" t="str">
        <f>'Misc OHSU Activity Bldg  List'!C20</f>
        <v>M1010</v>
      </c>
      <c r="B55" s="327" t="str">
        <f>'Misc OHSU Activity Bldg  List'!E20</f>
        <v>2025 Cascade Building (Cascade Eye Center)</v>
      </c>
      <c r="C55" s="319" t="str">
        <f>'Misc OHSU Activity Bldg  List'!D20</f>
        <v>M1010</v>
      </c>
      <c r="D55" s="310"/>
      <c r="E55" s="322" t="str">
        <f>'Misc OHSU Activity Bldg  List'!C69</f>
        <v>M1059</v>
      </c>
      <c r="F55" s="325" t="str">
        <f>'Misc OHSU Activity Bldg  List'!E69</f>
        <v>2715 Willetta Bldg (Eye Care Associates)</v>
      </c>
      <c r="G55" s="324" t="str">
        <f>'Misc OHSU Activity Bldg  List'!D69</f>
        <v>M1059</v>
      </c>
      <c r="H55" s="310"/>
      <c r="I55" s="317" t="str">
        <f>'Misc OHSU Activity Bldg  List'!C119</f>
        <v>M1109</v>
      </c>
      <c r="J55" s="320" t="str">
        <f>'Misc OHSU Activity Bldg  List'!E119</f>
        <v>2310 Mountain Bldg</v>
      </c>
      <c r="K55" s="319" t="str">
        <f>'Misc OHSU Activity Bldg  List'!D119</f>
        <v>M1109</v>
      </c>
    </row>
    <row r="56" spans="1:11" x14ac:dyDescent="0.25">
      <c r="A56" s="317" t="str">
        <f>'Misc OHSU Activity Bldg  List'!C21</f>
        <v>M1011</v>
      </c>
      <c r="B56" s="327" t="str">
        <f>'Misc OHSU Activity Bldg  List'!E21</f>
        <v>475 Bradley Building (The Columbia River Eye Ctr)</v>
      </c>
      <c r="C56" s="319" t="str">
        <f>'Misc OHSU Activity Bldg  List'!D21</f>
        <v>M1011</v>
      </c>
      <c r="D56" s="310"/>
      <c r="E56" s="341" t="str">
        <f>'Misc OHSU Activity Bldg  List'!C70</f>
        <v>M1060</v>
      </c>
      <c r="F56" s="331" t="str">
        <f>'Misc OHSU Activity Bldg  List'!E70</f>
        <v>1410 May Bldg (Columbia River Eye Clinic)</v>
      </c>
      <c r="G56" s="342" t="str">
        <f>'Misc OHSU Activity Bldg  List'!D70</f>
        <v>M1060</v>
      </c>
      <c r="H56" s="310"/>
      <c r="I56" s="341" t="str">
        <f>'Misc OHSU Activity Bldg  List'!C120</f>
        <v>M1110</v>
      </c>
      <c r="J56" s="331" t="str">
        <f>'Misc OHSU Activity Bldg  List'!E120</f>
        <v>Peterkort Center MOB</v>
      </c>
      <c r="K56" s="342" t="str">
        <f>'Misc OHSU Activity Bldg  List'!D120</f>
        <v>M1110</v>
      </c>
    </row>
    <row r="57" spans="1:11" x14ac:dyDescent="0.25">
      <c r="A57" s="317" t="str">
        <f>'Misc OHSU Activity Bldg  List'!C22</f>
        <v>M1012</v>
      </c>
      <c r="B57" s="318" t="str">
        <f>'Misc OHSU Activity Bldg  List'!E22</f>
        <v>6589 Lucky Building (Physician Assistant Boise Apt)</v>
      </c>
      <c r="C57" s="319" t="str">
        <f>'Misc OHSU Activity Bldg  List'!D22</f>
        <v>M1012</v>
      </c>
      <c r="D57" s="310"/>
      <c r="E57" s="322" t="str">
        <f>'Misc OHSU Activity Bldg  List'!C71</f>
        <v>M1061</v>
      </c>
      <c r="F57" s="325" t="str">
        <f>'Misc OHSU Activity Bldg  List'!E71</f>
        <v>1810 Mid Columbia Medical Center (Neurological Surgery)</v>
      </c>
      <c r="G57" s="324" t="str">
        <f>'Misc OHSU Activity Bldg  List'!D71</f>
        <v>M1061</v>
      </c>
      <c r="H57" s="310"/>
      <c r="I57" s="317" t="str">
        <f>'Misc OHSU Activity Bldg  List'!C122</f>
        <v>M1112</v>
      </c>
      <c r="J57" s="320" t="str">
        <f>'Misc OHSU Activity Bldg  List'!E122</f>
        <v>Venue Resident Suites</v>
      </c>
      <c r="K57" s="319" t="str">
        <f>'Misc OHSU Activity Bldg  List'!D122</f>
        <v>M1112</v>
      </c>
    </row>
    <row r="58" spans="1:11" x14ac:dyDescent="0.25">
      <c r="A58" s="317" t="str">
        <f>'Misc OHSU Activity Bldg  List'!C23</f>
        <v>M1013</v>
      </c>
      <c r="B58" s="327" t="str">
        <f>'Misc OHSU Activity Bldg  List'!E23</f>
        <v>814 Fleet Building (Physician Assistant Lincoln City Apt)</v>
      </c>
      <c r="C58" s="319" t="str">
        <f>'Misc OHSU Activity Bldg  List'!D23</f>
        <v>M1013</v>
      </c>
      <c r="D58" s="310"/>
      <c r="E58" s="317" t="str">
        <f>'Misc OHSU Activity Bldg  List'!C72</f>
        <v>M1062</v>
      </c>
      <c r="F58" s="318" t="str">
        <f>'Misc OHSU Activity Bldg  List'!E72</f>
        <v>1060 Hudson Bldg. (Neurological Surgery)</v>
      </c>
      <c r="G58" s="319" t="str">
        <f>'Misc OHSU Activity Bldg  List'!D72</f>
        <v>A01</v>
      </c>
      <c r="H58" s="310"/>
      <c r="I58" s="333" t="str">
        <f>'Misc OHSU Activity Bldg  List'!C124</f>
        <v>M1114</v>
      </c>
      <c r="J58" s="320" t="str">
        <f>'Misc OHSU Activity Bldg  List'!E124</f>
        <v>Mattson Kayak</v>
      </c>
      <c r="K58" s="319" t="str">
        <f>'Misc OHSU Activity Bldg  List'!D124</f>
        <v>M1114</v>
      </c>
    </row>
    <row r="59" spans="1:11" x14ac:dyDescent="0.25">
      <c r="A59" s="317" t="str">
        <f>'Misc OHSU Activity Bldg  List'!C24</f>
        <v>M1014</v>
      </c>
      <c r="B59" s="327" t="str">
        <f>'Misc OHSU Activity Bldg  List'!E24</f>
        <v>1121 Leffelle Building (Physician Assistant Salem Apt)</v>
      </c>
      <c r="C59" s="319" t="str">
        <f>'Misc OHSU Activity Bldg  List'!D24</f>
        <v>M1014</v>
      </c>
      <c r="D59" s="310"/>
      <c r="E59" s="341" t="str">
        <f>'Misc OHSU Activity Bldg  List'!C73</f>
        <v>M1063</v>
      </c>
      <c r="F59" s="331" t="str">
        <f>'Misc OHSU Activity Bldg  List'!E73</f>
        <v>1700 Mid Columbia Medical Center (Orthopaedics)</v>
      </c>
      <c r="G59" s="342" t="str">
        <f>'Misc OHSU Activity Bldg  List'!D73</f>
        <v>M1063</v>
      </c>
      <c r="H59" s="310"/>
      <c r="I59" s="333" t="str">
        <f>'Misc OHSU Activity Bldg  List'!D125</f>
        <v>M1115</v>
      </c>
      <c r="J59" s="320" t="str">
        <f>'Misc OHSU Activity Bldg  List'!E125</f>
        <v>Welle Kayak</v>
      </c>
      <c r="K59" s="319" t="str">
        <f>'Misc OHSU Activity Bldg  List'!D125</f>
        <v>M1115</v>
      </c>
    </row>
    <row r="60" spans="1:11" x14ac:dyDescent="0.25">
      <c r="A60" s="317" t="str">
        <f>'Misc OHSU Activity Bldg  List'!C25</f>
        <v>M1015</v>
      </c>
      <c r="B60" s="321" t="str">
        <f>'Misc OHSU Activity Bldg  List'!E25</f>
        <v>1200 Alber's Mill Building (Tobacco Free Coalition)</v>
      </c>
      <c r="C60" s="319" t="str">
        <f>'Misc OHSU Activity Bldg  List'!D25</f>
        <v>M1015</v>
      </c>
      <c r="D60" s="310"/>
      <c r="E60" s="317" t="str">
        <f>'Misc OHSU Activity Bldg  List'!C75</f>
        <v>M1065</v>
      </c>
      <c r="F60" s="318" t="str">
        <f>'Misc OHSU Activity Bldg  List'!E75</f>
        <v>875 Oak Street Bldg (Cardiology/Medical Genetics)</v>
      </c>
      <c r="G60" s="319" t="str">
        <f>'Misc OHSU Activity Bldg  List'!D75</f>
        <v>M1065</v>
      </c>
      <c r="H60" s="310"/>
      <c r="I60" s="333" t="str">
        <f>'Misc OHSU Activity Bldg  List'!D126</f>
        <v>M1116</v>
      </c>
      <c r="J60" s="320" t="str">
        <f>'Misc OHSU Activity Bldg  List'!E126</f>
        <v>Legacy Research Institute</v>
      </c>
      <c r="K60" s="319" t="str">
        <f>'Misc OHSU Activity Bldg  List'!D126</f>
        <v>M1116</v>
      </c>
    </row>
    <row r="61" spans="1:11" x14ac:dyDescent="0.25">
      <c r="A61" s="317" t="str">
        <f>'Misc OHSU Activity Bldg  List'!C26</f>
        <v>M1016</v>
      </c>
      <c r="B61" s="327" t="str">
        <f>'Misc OHSU Activity Bldg  List'!E26</f>
        <v>1040 Legacy Devers Building (Legacy Devers Clinic)</v>
      </c>
      <c r="C61" s="319" t="str">
        <f>'Misc OHSU Activity Bldg  List'!D26</f>
        <v>M1016</v>
      </c>
      <c r="D61" s="310"/>
      <c r="E61" s="333" t="str">
        <f>'Misc OHSU Activity Bldg  List'!C77</f>
        <v>M1067</v>
      </c>
      <c r="F61" s="346" t="str">
        <f>'Misc OHSU Activity Bldg  List'!E77</f>
        <v>727 Wahanna Building (Dermatology)</v>
      </c>
      <c r="G61" s="335" t="str">
        <f>'Misc OHSU Activity Bldg  List'!D77</f>
        <v>M1067</v>
      </c>
      <c r="H61" s="310"/>
      <c r="I61" s="333" t="str">
        <f>'Misc OHSU Activity Bldg  List'!C127</f>
        <v>M1117</v>
      </c>
      <c r="J61" s="320" t="str">
        <f>'Misc OHSU Activity Bldg  List'!E127</f>
        <v>CHAOS Building</v>
      </c>
      <c r="K61" s="319" t="str">
        <f>'Misc OHSU Activity Bldg  List'!D127</f>
        <v>M1117</v>
      </c>
    </row>
    <row r="62" spans="1:11" x14ac:dyDescent="0.25">
      <c r="A62" s="317" t="str">
        <f>'Misc OHSU Activity Bldg  List'!C27</f>
        <v>M1017</v>
      </c>
      <c r="B62" s="321" t="str">
        <f>'Misc OHSU Activity Bldg  List'!E27</f>
        <v>USCG Cathlamet Bay Northern Channel Light 3</v>
      </c>
      <c r="C62" s="319" t="str">
        <f>'Misc OHSU Activity Bldg  List'!D27</f>
        <v>M1017</v>
      </c>
      <c r="D62" s="310"/>
      <c r="E62" s="341" t="str">
        <f>'Misc OHSU Activity Bldg  List'!C79</f>
        <v>M1069</v>
      </c>
      <c r="F62" s="331" t="str">
        <f>'Misc OHSU Activity Bldg  List'!E79</f>
        <v>3010 SW 10th Building (SOM-FPP Family Medicine)</v>
      </c>
      <c r="G62" s="342" t="str">
        <f>'Misc OHSU Activity Bldg  List'!D79</f>
        <v>M1069</v>
      </c>
      <c r="H62" s="310"/>
      <c r="I62" s="317" t="str">
        <f>'Misc OHSU Activity Bldg  List'!C133</f>
        <v>M1123</v>
      </c>
      <c r="J62" s="320" t="str">
        <f>'Misc OHSU Activity Bldg  List'!E133</f>
        <v>OSLC Bldg</v>
      </c>
      <c r="K62" s="319" t="str">
        <f>'Misc OHSU Activity Bldg  List'!D133</f>
        <v>M1123</v>
      </c>
    </row>
    <row r="63" spans="1:11" x14ac:dyDescent="0.25">
      <c r="A63" s="317" t="str">
        <f>'Misc OHSU Activity Bldg  List'!C29</f>
        <v>M1019</v>
      </c>
      <c r="B63" s="321" t="str">
        <f>'Misc OHSU Activity Bldg  List'!E29</f>
        <v>USCG Fort Stevens Wharf Light 26</v>
      </c>
      <c r="C63" s="319" t="str">
        <f>'Misc OHSU Activity Bldg  List'!D29</f>
        <v>M1019</v>
      </c>
      <c r="D63" s="310"/>
      <c r="E63" s="317" t="str">
        <f>'Misc OHSU Activity Bldg  List'!C81</f>
        <v>M1071</v>
      </c>
      <c r="F63" s="318" t="str">
        <f>'Misc OHSU Activity Bldg  List'!E81</f>
        <v>2100 Wyatt Building (Bone Marrow Clinic)</v>
      </c>
      <c r="G63" s="319" t="str">
        <f>'Misc OHSU Activity Bldg  List'!D81</f>
        <v>M1071</v>
      </c>
      <c r="H63" s="310"/>
      <c r="I63" s="317" t="str">
        <f>'Misc OHSU Activity Bldg  List'!C134</f>
        <v>M1124</v>
      </c>
      <c r="J63" s="320" t="str">
        <f>'Misc OHSU Activity Bldg  List'!E134</f>
        <v>Sockeye Building</v>
      </c>
      <c r="K63" s="319" t="str">
        <f>'Misc OHSU Activity Bldg  List'!D134</f>
        <v>M1124</v>
      </c>
    </row>
    <row r="64" spans="1:11" x14ac:dyDescent="0.25">
      <c r="A64" s="317" t="str">
        <f>'Misc OHSU Activity Bldg  List'!C31</f>
        <v>M1021</v>
      </c>
      <c r="B64" s="327" t="str">
        <f>'Misc OHSU Activity Bldg  List'!E31</f>
        <v>USCG Harrington Point Channel Light 52</v>
      </c>
      <c r="C64" s="319" t="str">
        <f>'Misc OHSU Activity Bldg  List'!D31</f>
        <v>M1021</v>
      </c>
      <c r="D64" s="310"/>
      <c r="E64" s="317" t="str">
        <f>'Misc OHSU Activity Bldg  List'!C83</f>
        <v>M1073</v>
      </c>
      <c r="F64" s="318" t="str">
        <f>'Misc OHSU Activity Bldg  List'!E83</f>
        <v>Klickitat Valley Health (Cardiology Clinic)</v>
      </c>
      <c r="G64" s="319" t="str">
        <f>'Misc OHSU Activity Bldg  List'!D83</f>
        <v>M1073</v>
      </c>
      <c r="H64" s="310"/>
      <c r="I64" s="317" t="str">
        <f>'Misc OHSU Activity Bldg  List'!C138</f>
        <v>M1128</v>
      </c>
      <c r="J64" s="320" t="str">
        <f>'Misc OHSU Activity Bldg  List'!E138</f>
        <v>Harbeck Building</v>
      </c>
      <c r="K64" s="319" t="str">
        <f>'Misc OHSU Activity Bldg  List'!D138</f>
        <v>M1128</v>
      </c>
    </row>
    <row r="65" spans="1:11" x14ac:dyDescent="0.25">
      <c r="A65" s="317" t="str">
        <f>'Misc OHSU Activity Bldg  List'!C32</f>
        <v>M1022</v>
      </c>
      <c r="B65" s="321" t="str">
        <f>'Misc OHSU Activity Bldg  List'!E32</f>
        <v>USCG Marsh Island Light 21</v>
      </c>
      <c r="C65" s="319" t="str">
        <f>'Misc OHSU Activity Bldg  List'!D32</f>
        <v>M1022</v>
      </c>
      <c r="D65" s="310"/>
      <c r="E65" s="317" t="str">
        <f>'Misc OHSU Activity Bldg  List'!C84</f>
        <v>M1074</v>
      </c>
      <c r="F65" s="318" t="str">
        <f>'Misc OHSU Activity Bldg  List'!E84</f>
        <v>405 Seventh Street Bldg (CEI - Columbia River Eye Clinic)</v>
      </c>
      <c r="G65" s="319" t="str">
        <f>'Misc OHSU Activity Bldg  List'!D84</f>
        <v>M1074</v>
      </c>
      <c r="I65" s="317" t="str">
        <f>'Misc OHSU Activity Bldg  List'!C140</f>
        <v>M1130</v>
      </c>
      <c r="J65" s="326" t="str">
        <f>'Misc OHSU Activity Bldg  List'!E140</f>
        <v>625 9th Bldg</v>
      </c>
      <c r="K65" s="319" t="str">
        <f>'Misc OHSU Activity Bldg  List'!D140</f>
        <v>A04</v>
      </c>
    </row>
    <row r="66" spans="1:11" x14ac:dyDescent="0.25">
      <c r="A66" s="317" t="str">
        <f>'Misc OHSU Activity Bldg  List'!C33</f>
        <v>M1023</v>
      </c>
      <c r="B66" s="327" t="str">
        <f>'Misc OHSU Activity Bldg  List'!E33</f>
        <v>USCG Pillar Rock Light 17</v>
      </c>
      <c r="C66" s="319" t="str">
        <f>'Misc OHSU Activity Bldg  List'!D33</f>
        <v>M1023</v>
      </c>
      <c r="D66" s="310"/>
      <c r="E66" s="341" t="str">
        <f>'Misc OHSU Activity Bldg  List'!C85</f>
        <v>M1075</v>
      </c>
      <c r="F66" s="331" t="str">
        <f>'Misc OHSU Activity Bldg  List'!E85</f>
        <v>Azalea View Apts (Physician Assistant Program)</v>
      </c>
      <c r="G66" s="342" t="str">
        <f>'Misc OHSU Activity Bldg  List'!D85</f>
        <v>M1075</v>
      </c>
      <c r="I66" s="317" t="str">
        <f>'Misc OHSU Activity Bldg  List'!C143</f>
        <v>M1133</v>
      </c>
      <c r="J66" s="320" t="str">
        <f>'Misc OHSU Activity Bldg  List'!E143</f>
        <v>1728 14th Bldg</v>
      </c>
      <c r="K66" s="319" t="str">
        <f>'Misc OHSU Activity Bldg  List'!D143</f>
        <v>M1133</v>
      </c>
    </row>
    <row r="67" spans="1:11" x14ac:dyDescent="0.25">
      <c r="A67" s="317" t="str">
        <f>'Misc OHSU Activity Bldg  List'!C35</f>
        <v>M1025</v>
      </c>
      <c r="B67" s="321" t="str">
        <f>'Misc OHSU Activity Bldg  List'!E35</f>
        <v>USCG Sevensen Island Light 12A</v>
      </c>
      <c r="C67" s="319" t="str">
        <f>'Misc OHSU Activity Bldg  List'!D35</f>
        <v>M1025</v>
      </c>
      <c r="D67" s="310"/>
      <c r="E67" s="317" t="str">
        <f>'Misc OHSU Activity Bldg  List'!C86</f>
        <v>M1076</v>
      </c>
      <c r="F67" s="318" t="str">
        <f>'Misc OHSU Activity Bldg  List'!E86</f>
        <v>336 Woods Building (Physician Assistant Program)</v>
      </c>
      <c r="G67" s="319" t="str">
        <f>'Misc OHSU Activity Bldg  List'!D86</f>
        <v>M1076</v>
      </c>
      <c r="I67" s="317" t="str">
        <f>'Misc OHSU Activity Bldg  List'!C147</f>
        <v>M1137</v>
      </c>
      <c r="J67" s="320" t="str">
        <f>'Misc OHSU Activity Bldg  List'!E147</f>
        <v>OSU-Cascades Grad Rsch Ctr</v>
      </c>
      <c r="K67" s="319" t="str">
        <f>'Misc OHSU Activity Bldg  List'!D147</f>
        <v>A06</v>
      </c>
    </row>
    <row r="68" spans="1:11" x14ac:dyDescent="0.25">
      <c r="A68" s="317" t="str">
        <f>'Misc OHSU Activity Bldg  List'!C37</f>
        <v>M1027</v>
      </c>
      <c r="B68" s="327" t="str">
        <f>'Misc OHSU Activity Bldg  List'!E37</f>
        <v>USCG Tongue Point Range Rear Light</v>
      </c>
      <c r="C68" s="319" t="str">
        <f>'Misc OHSU Activity Bldg  List'!D37</f>
        <v>M1027</v>
      </c>
      <c r="D68" s="310"/>
      <c r="E68" s="317" t="str">
        <f>'Misc OHSU Activity Bldg  List'!C87</f>
        <v>M1077</v>
      </c>
      <c r="F68" s="318" t="str">
        <f>'Misc OHSU Activity Bldg  List'!E87</f>
        <v>The Providence Health Services Bldg. (SOM-FPP Nephrology Clinic)</v>
      </c>
      <c r="G68" s="319" t="str">
        <f>'Misc OHSU Activity Bldg  List'!D87</f>
        <v>M1077</v>
      </c>
      <c r="I68" s="317" t="str">
        <f>'Misc OHSU Activity Bldg  List'!C148</f>
        <v>M1138</v>
      </c>
      <c r="J68" s="320" t="str">
        <f>'Misc OHSU Activity Bldg  List'!E148</f>
        <v>Benz Springs Whse</v>
      </c>
      <c r="K68" s="319" t="str">
        <f>'Misc OHSU Activity Bldg  List'!D148</f>
        <v>M1138</v>
      </c>
    </row>
    <row r="69" spans="1:11" x14ac:dyDescent="0.25">
      <c r="A69" s="317" t="str">
        <f>'Misc OHSU Activity Bldg  List'!C39</f>
        <v>M1029</v>
      </c>
      <c r="B69" s="347" t="str">
        <f>'Misc OHSU Activity Bldg  List'!E39</f>
        <v>Commerce Park Bldg. (NW Home Care LLC)</v>
      </c>
      <c r="C69" s="319" t="str">
        <f>'Misc OHSU Activity Bldg  List'!D39</f>
        <v>M1029</v>
      </c>
      <c r="D69" s="310"/>
      <c r="E69" s="317" t="str">
        <f>'Misc OHSU Activity Bldg  List'!C88</f>
        <v>M1078</v>
      </c>
      <c r="F69" s="318" t="str">
        <f>'Misc OHSU Activity Bldg  List'!E88</f>
        <v>2577 Courtney Building (CDRC Hemophilia Ctr)</v>
      </c>
      <c r="G69" s="319" t="str">
        <f>'Misc OHSU Activity Bldg  List'!D88</f>
        <v>M1078</v>
      </c>
      <c r="I69" s="317" t="str">
        <f>'Misc OHSU Activity Bldg  List'!C151</f>
        <v>M1141</v>
      </c>
      <c r="J69" s="320" t="str">
        <f>'Misc OHSU Activity Bldg  List'!E151</f>
        <v>Mill Point Bldg</v>
      </c>
      <c r="K69" s="319" t="str">
        <f>'Misc OHSU Activity Bldg  List'!D151</f>
        <v>M1141</v>
      </c>
    </row>
    <row r="70" spans="1:11" x14ac:dyDescent="0.25">
      <c r="A70" s="317" t="str">
        <f>'Misc OHSU Activity Bldg  List'!C40</f>
        <v>M1030</v>
      </c>
      <c r="B70" s="327" t="str">
        <f>'Misc OHSU Activity Bldg  List'!E40</f>
        <v>Central Oregon Community College</v>
      </c>
      <c r="C70" s="319" t="str">
        <f>'Misc OHSU Activity Bldg  List'!D40</f>
        <v>M1030</v>
      </c>
      <c r="D70" s="310"/>
      <c r="E70" s="317" t="str">
        <f>'Misc OHSU Activity Bldg  List'!C95</f>
        <v>M1085</v>
      </c>
      <c r="F70" s="318" t="str">
        <f>'Misc OHSU Activity Bldg  List'!E95</f>
        <v>2508 NW Medical Park Bldg</v>
      </c>
      <c r="G70" s="319" t="str">
        <f>'Misc OHSU Activity Bldg  List'!D95</f>
        <v>M1085</v>
      </c>
      <c r="I70" s="317" t="str">
        <f>'Misc OHSU Activity Bldg  List'!D154</f>
        <v>M1144</v>
      </c>
      <c r="J70" s="320" t="str">
        <f>'Misc OHSU Activity Bldg  List'!E154</f>
        <v>Holly Building One</v>
      </c>
      <c r="K70" s="319" t="str">
        <f>'Misc OHSU Activity Bldg  List'!D154</f>
        <v>M1144</v>
      </c>
    </row>
    <row r="71" spans="1:11" x14ac:dyDescent="0.25">
      <c r="A71" s="317" t="str">
        <f>'Misc OHSU Activity Bldg  List'!C42</f>
        <v>M1032</v>
      </c>
      <c r="B71" s="327" t="str">
        <f>'Misc OHSU Activity Bldg  List'!E42</f>
        <v>944 Fifth Avenue Bldg.</v>
      </c>
      <c r="C71" s="319" t="str">
        <f>'Misc OHSU Activity Bldg  List'!D42</f>
        <v>M1032</v>
      </c>
      <c r="D71" s="310"/>
      <c r="E71" s="317" t="str">
        <f>'Misc OHSU Activity Bldg  List'!C96</f>
        <v>M1086</v>
      </c>
      <c r="F71" s="320" t="str">
        <f>'Misc OHSU Activity Bldg  List'!E96</f>
        <v>1825 E 19th Bldg (MCMC)</v>
      </c>
      <c r="G71" s="319" t="str">
        <f>'Misc OHSU Activity Bldg  List'!D96</f>
        <v>M1086</v>
      </c>
      <c r="I71" s="317" t="str">
        <f>'Misc OHSU Activity Bldg  List'!C156</f>
        <v>M1146</v>
      </c>
      <c r="J71" s="320" t="str">
        <f>'Misc OHSU Activity Bldg  List'!E156</f>
        <v>Cammann Building One</v>
      </c>
      <c r="K71" s="319" t="str">
        <f>'Misc OHSU Activity Bldg  List'!D156</f>
        <v>M1146</v>
      </c>
    </row>
    <row r="72" spans="1:11" x14ac:dyDescent="0.25">
      <c r="A72" s="317" t="str">
        <f>'Misc OHSU Activity Bldg  List'!C43</f>
        <v>M1033</v>
      </c>
      <c r="B72" s="321" t="str">
        <f>'Misc OHSU Activity Bldg  List'!E43</f>
        <v>3585 Broadway Bldg. (Bay Eye Clinic)</v>
      </c>
      <c r="C72" s="319" t="str">
        <f>'Misc OHSU Activity Bldg  List'!D43</f>
        <v>M1033</v>
      </c>
      <c r="E72" s="317" t="str">
        <f>'Misc OHSU Activity Bldg  List'!C97</f>
        <v>M1087</v>
      </c>
      <c r="F72" s="320" t="str">
        <f>'Misc OHSU Activity Bldg  List'!E97</f>
        <v>Rimrock Health Alliance</v>
      </c>
      <c r="G72" s="319" t="str">
        <f>'Misc OHSU Activity Bldg  List'!D97</f>
        <v>M1087</v>
      </c>
      <c r="I72" s="317" t="str">
        <f>'Misc OHSU Activity Bldg  List'!C155</f>
        <v>M1145</v>
      </c>
      <c r="J72" s="320" t="str">
        <f>'Misc OHSU Activity Bldg  List'!E155</f>
        <v>The Willard</v>
      </c>
      <c r="K72" s="319" t="str">
        <f>'Misc OHSU Activity Bldg  List'!D155</f>
        <v>M1145</v>
      </c>
    </row>
    <row r="73" spans="1:11" x14ac:dyDescent="0.25">
      <c r="A73" s="317" t="str">
        <f>'Misc OHSU Activity Bldg  List'!C44</f>
        <v>M1034</v>
      </c>
      <c r="B73" s="327" t="str">
        <f>'Misc OHSU Activity Bldg  List'!E44</f>
        <v>2814 Ashbrook Village</v>
      </c>
      <c r="C73" s="319" t="str">
        <f>'Misc OHSU Activity Bldg  List'!D44</f>
        <v>M1034</v>
      </c>
      <c r="E73" s="317" t="str">
        <f>'Misc OHSU Activity Bldg  List'!C98</f>
        <v>M1088</v>
      </c>
      <c r="F73" s="320" t="str">
        <f>'Misc OHSU Activity Bldg  List'!E98</f>
        <v>Bayshore Family Medicine</v>
      </c>
      <c r="G73" s="319" t="str">
        <f>'Misc OHSU Activity Bldg  List'!D98</f>
        <v>M1088</v>
      </c>
      <c r="I73" s="317" t="str">
        <f>'Misc OHSU Activity Bldg  List'!C158</f>
        <v>M1148</v>
      </c>
      <c r="J73" s="320" t="str">
        <f>'Misc OHSU Activity Bldg  List'!E158</f>
        <v>Heritage House Apts</v>
      </c>
      <c r="K73" s="319" t="str">
        <f>'Misc OHSU Activity Bldg  List'!D158</f>
        <v>M1148</v>
      </c>
    </row>
    <row r="74" spans="1:11" x14ac:dyDescent="0.25">
      <c r="A74" s="317" t="str">
        <f>'Misc OHSU Activity Bldg  List'!C45</f>
        <v>M1035</v>
      </c>
      <c r="B74" s="327" t="str">
        <f>'Misc OHSU Activity Bldg  List'!E45</f>
        <v>1254 Seventeenth Bldg</v>
      </c>
      <c r="C74" s="319" t="str">
        <f>'Misc OHSU Activity Bldg  List'!D45</f>
        <v>M1035</v>
      </c>
      <c r="E74" s="328" t="str">
        <f>'Misc OHSU Activity Bldg  List'!C99</f>
        <v>M1089</v>
      </c>
      <c r="F74" s="320" t="str">
        <f>'Misc OHSU Activity Bldg  List'!E99</f>
        <v>1080 SW Mt Bachelor Bldg (Bend Memorial Clinic)</v>
      </c>
      <c r="G74" s="329" t="str">
        <f>'Misc OHSU Activity Bldg  List'!D99</f>
        <v>M1089</v>
      </c>
      <c r="I74" s="317" t="str">
        <f>'Misc OHSU Activity Bldg  List'!C159</f>
        <v>M1149</v>
      </c>
      <c r="J74" s="320" t="str">
        <f>'Misc OHSU Activity Bldg  List'!E159</f>
        <v>Buccaneer Unit D</v>
      </c>
      <c r="K74" s="319" t="str">
        <f>'Misc OHSU Activity Bldg  List'!D159</f>
        <v>M1149</v>
      </c>
    </row>
    <row r="75" spans="1:11" x14ac:dyDescent="0.25">
      <c r="A75" s="317" t="str">
        <f>'Misc OHSU Activity Bldg  List'!C47</f>
        <v>M1037</v>
      </c>
      <c r="B75" s="327" t="str">
        <f>'Misc OHSU Activity Bldg  List'!E47</f>
        <v>20615 Wild Goose Building</v>
      </c>
      <c r="C75" s="319" t="str">
        <f>'Misc OHSU Activity Bldg  List'!D47</f>
        <v>M1037</v>
      </c>
      <c r="E75" s="330" t="str">
        <f>'Misc OHSU Activity Bldg  List'!C103</f>
        <v>M1093</v>
      </c>
      <c r="F75" s="331" t="str">
        <f>'Misc OHSU Activity Bldg  List'!E103</f>
        <v>444 Elks Drive Bldg</v>
      </c>
      <c r="G75" s="332" t="str">
        <f>'Misc OHSU Activity Bldg  List'!D103</f>
        <v>M1093</v>
      </c>
      <c r="I75" s="317" t="str">
        <f>'Misc OHSU Activity Bldg  List'!C162</f>
        <v>M1152</v>
      </c>
      <c r="J75" s="320" t="str">
        <f>'Misc OHSU Activity Bldg  List'!E162</f>
        <v>MHCC Modular Bldg I</v>
      </c>
      <c r="K75" s="319" t="str">
        <f>'Misc OHSU Activity Bldg  List'!D162</f>
        <v>M1152</v>
      </c>
    </row>
    <row r="76" spans="1:11" x14ac:dyDescent="0.25">
      <c r="A76" s="317" t="str">
        <f>'Misc OHSU Activity Bldg  List'!C48</f>
        <v>M1038</v>
      </c>
      <c r="B76" s="327" t="str">
        <f>'Misc OHSU Activity Bldg  List'!E48</f>
        <v>Sacred Heart Medical Center</v>
      </c>
      <c r="C76" s="319" t="str">
        <f>'Misc OHSU Activity Bldg  List'!D48</f>
        <v>M1038</v>
      </c>
      <c r="E76" s="330" t="str">
        <f>'Misc OHSU Activity Bldg  List'!C104</f>
        <v>M1094</v>
      </c>
      <c r="F76" s="331" t="str">
        <f>'Misc OHSU Activity Bldg  List'!E104</f>
        <v>1615 Delaware Bldg</v>
      </c>
      <c r="G76" s="332" t="str">
        <f>'Misc OHSU Activity Bldg  List'!D104</f>
        <v>M1094</v>
      </c>
      <c r="I76" s="317" t="str">
        <f>'Misc OHSU Activity Bldg  List'!C164</f>
        <v>M1154</v>
      </c>
      <c r="J76" s="320" t="str">
        <f>'Misc OHSU Activity Bldg  List'!E164</f>
        <v>Tillamook Building I</v>
      </c>
      <c r="K76" s="319" t="str">
        <f>'Misc OHSU Activity Bldg  List'!D164</f>
        <v>M1154</v>
      </c>
    </row>
    <row r="77" spans="1:11" x14ac:dyDescent="0.25">
      <c r="A77" s="341" t="str">
        <f>'Misc OHSU Activity Bldg  List'!C50</f>
        <v>M1040</v>
      </c>
      <c r="B77" s="331" t="str">
        <f>'Misc OHSU Activity Bldg  List'!E50</f>
        <v>Legacy Health System (Emanuel Medical Office Building)</v>
      </c>
      <c r="C77" s="342" t="str">
        <f>'Misc OHSU Activity Bldg  List'!D50</f>
        <v>M1040</v>
      </c>
      <c r="E77" s="330" t="str">
        <f>'Misc OHSU Activity Bldg  List'!C105</f>
        <v>M1095</v>
      </c>
      <c r="F77" s="331" t="str">
        <f>'Misc OHSU Activity Bldg  List'!E105</f>
        <v>6 Tillamook Bldg</v>
      </c>
      <c r="G77" s="332" t="str">
        <f>'Misc OHSU Activity Bldg  List'!D105</f>
        <v>M1095</v>
      </c>
      <c r="I77" s="317" t="str">
        <f>'Misc OHSU Activity Bldg  List'!C165</f>
        <v>M1155</v>
      </c>
      <c r="J77" s="320" t="str">
        <f>'Misc OHSU Activity Bldg  List'!E165</f>
        <v>Oregon Community Bldg I</v>
      </c>
      <c r="K77" s="319" t="str">
        <f>'Misc OHSU Activity Bldg  List'!D165</f>
        <v>M1155</v>
      </c>
    </row>
    <row r="78" spans="1:11" x14ac:dyDescent="0.25">
      <c r="A78" s="317" t="str">
        <f>'Misc OHSU Activity Bldg  List'!C52</f>
        <v>M1042</v>
      </c>
      <c r="B78" s="320" t="str">
        <f>'Misc OHSU Activity Bldg  List'!E52</f>
        <v>21241 Starlight Drive</v>
      </c>
      <c r="C78" s="319" t="str">
        <f>'Misc OHSU Activity Bldg  List'!D52</f>
        <v>M1042</v>
      </c>
      <c r="E78" s="317" t="str">
        <f>'Misc OHSU Activity Bldg  List'!C107</f>
        <v>M1097</v>
      </c>
      <c r="F78" s="320" t="str">
        <f>'Misc OHSU Activity Bldg  List'!E107</f>
        <v>3355 RiverBend Building</v>
      </c>
      <c r="G78" s="319" t="str">
        <f>'Misc OHSU Activity Bldg  List'!D107</f>
        <v>A03</v>
      </c>
    </row>
    <row r="79" spans="1:11" x14ac:dyDescent="0.25">
      <c r="A79" s="317" t="str">
        <f>'Misc OHSU Activity Bldg  List'!C53</f>
        <v>M1043</v>
      </c>
      <c r="B79" s="321" t="str">
        <f>'Misc OHSU Activity Bldg  List'!E53</f>
        <v>4170 Pinecone Building</v>
      </c>
      <c r="C79" s="319" t="str">
        <f>'Misc OHSU Activity Bldg  List'!D53</f>
        <v>M1043</v>
      </c>
      <c r="E79" s="317" t="str">
        <f>'Misc OHSU Activity Bldg  List'!C108</f>
        <v>M1098</v>
      </c>
      <c r="F79" s="320" t="str">
        <f>'Misc OHSU Activity Bldg  List'!E108</f>
        <v>5050 NE Hoyt Bldg</v>
      </c>
      <c r="G79" s="319" t="str">
        <f>'Misc OHSU Activity Bldg  List'!D108</f>
        <v>M1098</v>
      </c>
    </row>
  </sheetData>
  <sheetProtection algorithmName="SHA-512" hashValue="UlMY7j5YNcPVQe0TYA/9MZ+/a/vUVAXSyK+3bMICEf5hx+nwRXFcbML+s9yxdma+4pnifD23UoV5/jbEywI9UQ==" saltValue="XzPdHTEzwmP8yG5Jto4A1Q==" spinCount="100000" sheet="1" objects="1" scenarios="1"/>
  <mergeCells count="8">
    <mergeCell ref="A45:C45"/>
    <mergeCell ref="E45:G45"/>
    <mergeCell ref="A7:K7"/>
    <mergeCell ref="A8:K8"/>
    <mergeCell ref="I10:K10"/>
    <mergeCell ref="A10:C10"/>
    <mergeCell ref="E10:G10"/>
    <mergeCell ref="I45:K45"/>
  </mergeCells>
  <pageMargins left="0.7" right="0.7" top="0.75" bottom="0.75" header="0.3" footer="0.3"/>
  <pageSetup paperSize="5" scale="60" fitToHeight="0" orientation="landscape" r:id="rId1"/>
  <rowBreaks count="1" manualBreakCount="1">
    <brk id="44" max="16383"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L196"/>
  <sheetViews>
    <sheetView zoomScaleNormal="100" workbookViewId="0"/>
  </sheetViews>
  <sheetFormatPr defaultColWidth="9.140625" defaultRowHeight="15.75" x14ac:dyDescent="0.25"/>
  <cols>
    <col min="1" max="1" width="8.7109375" style="48" customWidth="1"/>
    <col min="2" max="2" width="29.85546875" style="48" bestFit="1" customWidth="1"/>
    <col min="3" max="3" width="8.7109375" style="48" customWidth="1"/>
    <col min="4" max="4" width="2.7109375" style="48" customWidth="1"/>
    <col min="5" max="5" width="8.7109375" style="48" customWidth="1"/>
    <col min="6" max="6" width="34.42578125" style="48" customWidth="1"/>
    <col min="7" max="7" width="8.7109375" style="48" customWidth="1"/>
    <col min="8" max="8" width="2.7109375" style="48" customWidth="1"/>
    <col min="9" max="9" width="8.7109375" style="48" customWidth="1"/>
    <col min="10" max="10" width="34.42578125" style="48" bestFit="1" customWidth="1"/>
    <col min="11" max="11" width="8.7109375" style="48" customWidth="1"/>
    <col min="12" max="16384" width="9.140625" style="48"/>
  </cols>
  <sheetData>
    <row r="1" spans="1:12" s="487" customFormat="1" ht="17.25" customHeight="1" x14ac:dyDescent="0.2">
      <c r="A1" s="485"/>
      <c r="B1" s="485"/>
      <c r="C1" s="485"/>
      <c r="D1" s="485"/>
      <c r="E1" s="485"/>
      <c r="F1" s="486"/>
      <c r="G1" s="486"/>
      <c r="H1" s="486"/>
      <c r="I1" s="486"/>
      <c r="J1" s="486"/>
      <c r="K1" s="486"/>
      <c r="L1" s="486"/>
    </row>
    <row r="2" spans="1:12" s="487" customFormat="1" x14ac:dyDescent="0.2">
      <c r="A2" s="485"/>
      <c r="B2" s="485"/>
      <c r="C2" s="485"/>
      <c r="D2" s="485"/>
      <c r="E2" s="485"/>
      <c r="F2" s="488"/>
      <c r="G2" s="489"/>
      <c r="H2" s="489"/>
      <c r="I2" s="489"/>
      <c r="J2" s="489"/>
      <c r="K2" s="486"/>
      <c r="L2" s="486"/>
    </row>
    <row r="3" spans="1:12" s="487" customFormat="1" ht="12.75" x14ac:dyDescent="0.2">
      <c r="A3" s="485"/>
      <c r="B3" s="485"/>
      <c r="C3" s="485"/>
      <c r="D3" s="485"/>
      <c r="E3" s="485"/>
      <c r="F3" s="490"/>
      <c r="G3" s="490"/>
      <c r="H3" s="490"/>
      <c r="I3" s="490"/>
      <c r="J3" s="491"/>
      <c r="K3" s="486"/>
      <c r="L3" s="486"/>
    </row>
    <row r="4" spans="1:12" s="487" customFormat="1" ht="17.25" customHeight="1" x14ac:dyDescent="0.2">
      <c r="A4" s="485"/>
      <c r="B4" s="485"/>
      <c r="C4" s="485"/>
      <c r="D4" s="485"/>
      <c r="E4" s="485"/>
      <c r="F4" s="490"/>
      <c r="G4" s="490"/>
      <c r="H4" s="490"/>
      <c r="I4" s="490"/>
      <c r="J4" s="491"/>
      <c r="K4" s="486"/>
      <c r="L4" s="486"/>
    </row>
    <row r="5" spans="1:12" s="496" customFormat="1" ht="24.75" customHeight="1" thickBot="1" x14ac:dyDescent="0.25">
      <c r="A5" s="492"/>
      <c r="B5" s="492"/>
      <c r="C5" s="492"/>
      <c r="D5" s="492"/>
      <c r="E5" s="492"/>
      <c r="F5" s="493"/>
      <c r="G5" s="494"/>
      <c r="H5" s="494"/>
      <c r="I5" s="494"/>
      <c r="J5" s="495"/>
    </row>
    <row r="6" spans="1:12" ht="15.75" customHeight="1" x14ac:dyDescent="0.25">
      <c r="A6" s="502"/>
      <c r="H6" s="81"/>
      <c r="I6" s="370"/>
      <c r="J6" s="503" t="str">
        <f>'What''s New'!A6</f>
        <v>Last Update: January 3, 2019</v>
      </c>
      <c r="K6" s="370"/>
    </row>
    <row r="7" spans="1:12" s="261" customFormat="1" x14ac:dyDescent="0.25">
      <c r="A7" s="932" t="s">
        <v>3380</v>
      </c>
      <c r="B7" s="932"/>
      <c r="C7" s="932"/>
      <c r="D7" s="932"/>
      <c r="E7" s="932"/>
      <c r="F7" s="932"/>
      <c r="G7" s="932"/>
      <c r="H7" s="932"/>
      <c r="I7" s="932"/>
      <c r="J7" s="932"/>
      <c r="K7" s="932"/>
    </row>
    <row r="8" spans="1:12" s="261" customFormat="1" x14ac:dyDescent="0.25">
      <c r="A8" s="932" t="s">
        <v>3410</v>
      </c>
      <c r="B8" s="932"/>
      <c r="C8" s="932"/>
      <c r="D8" s="932"/>
      <c r="E8" s="932"/>
      <c r="F8" s="932"/>
      <c r="G8" s="932"/>
      <c r="H8" s="932"/>
      <c r="I8" s="932"/>
      <c r="J8" s="932"/>
      <c r="K8" s="932"/>
    </row>
    <row r="9" spans="1:12" x14ac:dyDescent="0.25">
      <c r="A9" s="933" t="s">
        <v>1759</v>
      </c>
      <c r="B9" s="933"/>
      <c r="C9" s="933"/>
      <c r="D9" s="933"/>
      <c r="E9" s="933"/>
      <c r="F9" s="933"/>
      <c r="G9" s="933"/>
      <c r="H9" s="933"/>
      <c r="I9" s="933"/>
      <c r="J9" s="933"/>
      <c r="K9" s="933"/>
    </row>
    <row r="10" spans="1:12" ht="8.25" customHeight="1" thickBot="1" x14ac:dyDescent="0.3"/>
    <row r="11" spans="1:12" x14ac:dyDescent="0.25">
      <c r="A11" s="934" t="s">
        <v>3329</v>
      </c>
      <c r="B11" s="935"/>
      <c r="C11" s="936"/>
      <c r="D11" s="49"/>
      <c r="E11" s="946" t="s">
        <v>3326</v>
      </c>
      <c r="F11" s="947"/>
      <c r="G11" s="948"/>
      <c r="H11" s="49"/>
      <c r="I11" s="940" t="s">
        <v>3327</v>
      </c>
      <c r="J11" s="941"/>
      <c r="K11" s="942"/>
    </row>
    <row r="12" spans="1:12" x14ac:dyDescent="0.25">
      <c r="A12" s="262" t="s">
        <v>1720</v>
      </c>
      <c r="B12" s="374" t="s">
        <v>553</v>
      </c>
      <c r="C12" s="264" t="s">
        <v>1029</v>
      </c>
      <c r="D12" s="49"/>
      <c r="E12" s="269" t="s">
        <v>1720</v>
      </c>
      <c r="F12" s="373" t="s">
        <v>553</v>
      </c>
      <c r="G12" s="270" t="s">
        <v>1029</v>
      </c>
      <c r="H12" s="49"/>
      <c r="I12" s="294" t="s">
        <v>1720</v>
      </c>
      <c r="J12" s="392" t="s">
        <v>553</v>
      </c>
      <c r="K12" s="295" t="s">
        <v>1029</v>
      </c>
    </row>
    <row r="13" spans="1:12" x14ac:dyDescent="0.25">
      <c r="A13" s="265" t="str">
        <f>'OHSU Building List'!C20</f>
        <v>009</v>
      </c>
      <c r="B13" s="77" t="str">
        <f>'OHSU Building List'!F20</f>
        <v>Baird Hall</v>
      </c>
      <c r="C13" s="266" t="str">
        <f>'OHSU Building List'!D20</f>
        <v>BH</v>
      </c>
      <c r="D13" s="43"/>
      <c r="E13" s="280" t="str">
        <f>'OHSU Building List'!C45</f>
        <v>033</v>
      </c>
      <c r="F13" s="57" t="str">
        <f>'OHSU Building List'!F45</f>
        <v>Parking Garage A</v>
      </c>
      <c r="G13" s="281" t="str">
        <f>'OHSU Building List'!D45</f>
        <v>PS3</v>
      </c>
      <c r="H13" s="43"/>
      <c r="I13" s="265" t="str">
        <f>'OHSU Building List'!C391</f>
        <v>801</v>
      </c>
      <c r="J13" s="77" t="str">
        <f>'OHSU Building List'!F391</f>
        <v>Loading Dock 01 (MNP-B)</v>
      </c>
      <c r="K13" s="266" t="str">
        <f>'OHSU Building List'!D391</f>
        <v>DO1</v>
      </c>
    </row>
    <row r="14" spans="1:12" x14ac:dyDescent="0.25">
      <c r="A14" s="265" t="str">
        <f>'OHSU Building List'!C57</f>
        <v>045</v>
      </c>
      <c r="B14" s="77" t="str">
        <f>'OHSU Building List'!F57</f>
        <v>Biomed. Inform Comm. Ctr.</v>
      </c>
      <c r="C14" s="266" t="str">
        <f>'OHSU Building List'!D57</f>
        <v>BICC</v>
      </c>
      <c r="D14" s="43"/>
      <c r="E14" s="280" t="str">
        <f>'OHSU Building List'!C49</f>
        <v>037</v>
      </c>
      <c r="F14" s="57" t="str">
        <f>'OHSU Building List'!F49</f>
        <v>Parking Garage B</v>
      </c>
      <c r="G14" s="281" t="str">
        <f>'OHSU Building List'!D49</f>
        <v>PS4</v>
      </c>
      <c r="H14" s="43"/>
      <c r="I14" s="265" t="str">
        <f>'OHSU Building List'!C392</f>
        <v>802</v>
      </c>
      <c r="J14" s="77" t="str">
        <f>'OHSU Building List'!F392</f>
        <v>Loading Dock 02 (MNP-B)</v>
      </c>
      <c r="K14" s="266" t="str">
        <f>'OHSU Building List'!D392</f>
        <v>DO2</v>
      </c>
    </row>
    <row r="15" spans="1:12" x14ac:dyDescent="0.25">
      <c r="A15" s="265" t="str">
        <f>'OHSU Building List'!C40</f>
        <v>028</v>
      </c>
      <c r="B15" s="77" t="str">
        <f>'OHSU Building List'!F40</f>
        <v>Building 28</v>
      </c>
      <c r="C15" s="266" t="str">
        <f>'OHSU Building List'!D40</f>
        <v>BTE</v>
      </c>
      <c r="D15" s="43"/>
      <c r="E15" s="280" t="str">
        <f>'OHSU Building List'!C35</f>
        <v>023</v>
      </c>
      <c r="F15" s="57" t="str">
        <f>'OHSU Building List'!F35</f>
        <v>Parking Garage C</v>
      </c>
      <c r="G15" s="281" t="str">
        <f>'OHSU Building List'!D35</f>
        <v>PS1</v>
      </c>
      <c r="H15" s="43"/>
      <c r="I15" s="265" t="str">
        <f>'OHSU Building List'!C393</f>
        <v>803</v>
      </c>
      <c r="J15" s="77" t="str">
        <f>'OHSU Building List'!F393</f>
        <v>Loading Dock 03 (PP-1st)</v>
      </c>
      <c r="K15" s="266" t="str">
        <f>'OHSU Building List'!D393</f>
        <v>DO3</v>
      </c>
    </row>
    <row r="16" spans="1:12" x14ac:dyDescent="0.25">
      <c r="A16" s="291" t="str">
        <f>'OHSU Building List'!C37</f>
        <v>025</v>
      </c>
      <c r="B16" s="292" t="str">
        <f>'OHSU Building List'!F37</f>
        <v>Campus Services Bldg.</v>
      </c>
      <c r="C16" s="293" t="str">
        <f>'OHSU Building List'!D37</f>
        <v>CSB</v>
      </c>
      <c r="D16" s="43"/>
      <c r="E16" s="280" t="str">
        <f>'OHSU Building List'!C51</f>
        <v>039</v>
      </c>
      <c r="F16" s="57" t="str">
        <f>'OHSU Building List'!F51</f>
        <v>Parking Garage D</v>
      </c>
      <c r="G16" s="281" t="str">
        <f>'OHSU Building List'!D51</f>
        <v>PS5</v>
      </c>
      <c r="H16" s="43"/>
      <c r="I16" s="265" t="str">
        <f>'OHSU Building List'!C394</f>
        <v>804</v>
      </c>
      <c r="J16" s="77" t="str">
        <f>'OHSU Building List'!F394</f>
        <v>Loading Dock 04 (Aud-2nd)</v>
      </c>
      <c r="K16" s="266" t="str">
        <f>'OHSU Building List'!D394</f>
        <v>DO4</v>
      </c>
    </row>
    <row r="17" spans="1:11" x14ac:dyDescent="0.25">
      <c r="A17" s="409" t="str">
        <f>'OHSU Building List'!C47</f>
        <v>035</v>
      </c>
      <c r="B17" s="410" t="str">
        <f>'OHSU Building List'!F47</f>
        <v>Casey Eye Institute</v>
      </c>
      <c r="C17" s="411" t="str">
        <f>'OHSU Building List'!D47</f>
        <v>CEI</v>
      </c>
      <c r="D17" s="43"/>
      <c r="E17" s="280" t="str">
        <f>'OHSU Building List'!C50</f>
        <v>038</v>
      </c>
      <c r="F17" s="57" t="str">
        <f>'OHSU Building List'!F50</f>
        <v>Parking Garage E</v>
      </c>
      <c r="G17" s="281" t="str">
        <f>'OHSU Building List'!D50</f>
        <v>PS6</v>
      </c>
      <c r="H17" s="43"/>
      <c r="I17" s="265" t="str">
        <f>'OHSU Building List'!C395</f>
        <v>805</v>
      </c>
      <c r="J17" s="77" t="str">
        <f>'OHSU Building List'!F395</f>
        <v>Loading Dock 05 (OHS-1st)</v>
      </c>
      <c r="K17" s="266" t="str">
        <f>'OHSU Building List'!D395</f>
        <v>DO5</v>
      </c>
    </row>
    <row r="18" spans="1:11" x14ac:dyDescent="0.25">
      <c r="A18" s="265" t="str">
        <f>'OHSU Building List'!C62</f>
        <v>050</v>
      </c>
      <c r="B18" s="77" t="str">
        <f>'OHSU Building List'!F62</f>
        <v>Ctr Radiochemistry Rsch</v>
      </c>
      <c r="C18" s="266" t="str">
        <f>'OHSU Building List'!D62</f>
        <v>CRR</v>
      </c>
      <c r="D18" s="43"/>
      <c r="E18" s="280" t="str">
        <f>'OHSU Building List'!C41</f>
        <v>029</v>
      </c>
      <c r="F18" s="57" t="str">
        <f>'OHSU Building List'!F41</f>
        <v>Parking Garage F</v>
      </c>
      <c r="G18" s="281" t="str">
        <f>'OHSU Building List'!D41</f>
        <v>PS2</v>
      </c>
      <c r="H18" s="43"/>
      <c r="I18" s="265" t="str">
        <f>'OHSU Building List'!C397</f>
        <v>807</v>
      </c>
      <c r="J18" s="77" t="str">
        <f>'OHSU Building List'!F397</f>
        <v>Loading Dock 07 (DH-1st)</v>
      </c>
      <c r="K18" s="266" t="str">
        <f>'OHSU Building List'!D397</f>
        <v>DO7</v>
      </c>
    </row>
    <row r="19" spans="1:11" x14ac:dyDescent="0.25">
      <c r="A19" s="409" t="str">
        <f>'OHSU Building List'!C21</f>
        <v>010</v>
      </c>
      <c r="B19" s="410" t="str">
        <f>'OHSU Building List'!F21</f>
        <v>Child Develop. Rehab Ctr.</v>
      </c>
      <c r="C19" s="411" t="str">
        <f>'OHSU Building List'!D21</f>
        <v>CDRC</v>
      </c>
      <c r="D19" s="43"/>
      <c r="E19" s="280" t="str">
        <f>'OHSU Building List'!C52</f>
        <v>040</v>
      </c>
      <c r="F19" s="57" t="str">
        <f>'OHSU Building List'!F52</f>
        <v>Parking Garage G</v>
      </c>
      <c r="G19" s="281" t="str">
        <f>'OHSU Building List'!D52</f>
        <v>PS8</v>
      </c>
      <c r="H19" s="43"/>
      <c r="I19" s="265" t="str">
        <f>'OHSU Building List'!C398</f>
        <v>808</v>
      </c>
      <c r="J19" s="77" t="str">
        <f>'OHSU Building List'!F398</f>
        <v>Loading Dock 08 (OHS 2nd)</v>
      </c>
      <c r="K19" s="266" t="str">
        <f>'OHSU Building List'!D398</f>
        <v>DO8</v>
      </c>
    </row>
    <row r="20" spans="1:11" x14ac:dyDescent="0.25">
      <c r="A20" s="409" t="str">
        <f>'OHSU Building List'!C27</f>
        <v>016</v>
      </c>
      <c r="B20" s="410" t="str">
        <f>'OHSU Building List'!F27</f>
        <v>Child Develop. Rehab West</v>
      </c>
      <c r="C20" s="411" t="str">
        <f>'OHSU Building List'!D27</f>
        <v>CDW</v>
      </c>
      <c r="D20" s="43"/>
      <c r="E20" s="280" t="str">
        <f>'OHSU Building List'!C121</f>
        <v>106-1</v>
      </c>
      <c r="F20" s="57" t="str">
        <f>'OHSU Building List'!F121</f>
        <v>Parking Garage H</v>
      </c>
      <c r="G20" s="281" t="str">
        <f>'OHSU Building List'!D121</f>
        <v>PS15</v>
      </c>
      <c r="H20" s="43"/>
      <c r="I20" s="265" t="str">
        <f>'OHSU Building List'!C399</f>
        <v>809</v>
      </c>
      <c r="J20" s="77" t="str">
        <f>'OHSU Building List'!F399</f>
        <v>Loading Dock 09 (Vollum-B)</v>
      </c>
      <c r="K20" s="266" t="str">
        <f>'OHSU Building List'!D399</f>
        <v>DO9</v>
      </c>
    </row>
    <row r="21" spans="1:11" x14ac:dyDescent="0.25">
      <c r="A21" s="409" t="str">
        <f>'OHSU Building List'!C65</f>
        <v>053</v>
      </c>
      <c r="B21" s="410" t="str">
        <f>'OHSU Building List'!F65</f>
        <v>Dillehunt Hall</v>
      </c>
      <c r="C21" s="411" t="str">
        <f>'OHSU Building List'!D65</f>
        <v>DH</v>
      </c>
      <c r="D21" s="43"/>
      <c r="E21" s="280" t="str">
        <f>'OHSU Building List'!C60</f>
        <v>048</v>
      </c>
      <c r="F21" s="57" t="str">
        <f>'OHSU Building List'!F60</f>
        <v>Parking Garage K</v>
      </c>
      <c r="G21" s="281" t="str">
        <f>'OHSU Building List'!D60</f>
        <v>PS9</v>
      </c>
      <c r="H21" s="43"/>
      <c r="I21" s="265" t="str">
        <f>'OHSU Building List'!C400</f>
        <v>810</v>
      </c>
      <c r="J21" s="77" t="str">
        <f>'OHSU Building List'!F400</f>
        <v>Loading Dock 10 (CEI-2nd)</v>
      </c>
      <c r="K21" s="266" t="str">
        <f>'OHSU Building List'!D400</f>
        <v>D10</v>
      </c>
    </row>
    <row r="22" spans="1:11" x14ac:dyDescent="0.25">
      <c r="A22" s="409" t="str">
        <f>'OHSU Building List'!C66</f>
        <v>054</v>
      </c>
      <c r="B22" s="410" t="str">
        <f>'OHSU Building List'!F66</f>
        <v>Doernbecher Child's Hosp</v>
      </c>
      <c r="C22" s="411" t="str">
        <f>'OHSU Building List'!D66</f>
        <v>DCH</v>
      </c>
      <c r="D22" s="43"/>
      <c r="E22" s="280" t="str">
        <f>'OHSU Building List'!C220</f>
        <v>583</v>
      </c>
      <c r="F22" s="57" t="str">
        <f>'OHSU Building List'!F220</f>
        <v>Parking Lot 10</v>
      </c>
      <c r="G22" s="281" t="str">
        <f>'OHSU Building List'!D220</f>
        <v>583</v>
      </c>
      <c r="H22" s="49"/>
      <c r="I22" s="265" t="str">
        <f>'OHSU Building List'!C401</f>
        <v>811</v>
      </c>
      <c r="J22" s="77" t="str">
        <f>'OHSU Building List'!F401</f>
        <v>Loading Dock 11 (BICC-1st)</v>
      </c>
      <c r="K22" s="266" t="str">
        <f>'OHSU Building List'!D401</f>
        <v>D11</v>
      </c>
    </row>
    <row r="23" spans="1:11" x14ac:dyDescent="0.25">
      <c r="A23" s="265" t="str">
        <f>'OHSU Building List'!C36</f>
        <v>024</v>
      </c>
      <c r="B23" s="77" t="str">
        <f>'OHSU Building List'!F36</f>
        <v>Dotter Research Lab.</v>
      </c>
      <c r="C23" s="266" t="str">
        <f>'OHSU Building List'!D36</f>
        <v>DOT</v>
      </c>
      <c r="D23" s="43"/>
      <c r="E23" s="280" t="str">
        <f>'OHSU Building List'!C229</f>
        <v>592</v>
      </c>
      <c r="F23" s="57" t="str">
        <f>'OHSU Building List'!F229</f>
        <v>Parking Lot 20</v>
      </c>
      <c r="G23" s="281" t="str">
        <f>'OHSU Building List'!D229</f>
        <v>592</v>
      </c>
      <c r="H23" s="49"/>
      <c r="I23" s="265" t="str">
        <f>'OHSU Building List'!C402</f>
        <v>812</v>
      </c>
      <c r="J23" s="77" t="str">
        <f>'OHSU Building List'!F402</f>
        <v>Loading Dock 12 (SON-1st)</v>
      </c>
      <c r="K23" s="266" t="str">
        <f>'OHSU Building List'!D402</f>
        <v>D12</v>
      </c>
    </row>
    <row r="24" spans="1:11" x14ac:dyDescent="0.25">
      <c r="A24" s="409" t="str">
        <f>'OHSU Building List'!C64</f>
        <v>052</v>
      </c>
      <c r="B24" s="410" t="str">
        <f>'OHSU Building List'!F64</f>
        <v>Elks Children's Eye Clinic</v>
      </c>
      <c r="C24" s="411" t="str">
        <f>'OHSU Building List'!D64</f>
        <v>ECEC</v>
      </c>
      <c r="D24" s="43"/>
      <c r="E24" s="280" t="str">
        <f>'OHSU Building List'!C204</f>
        <v>500</v>
      </c>
      <c r="F24" s="57" t="str">
        <f>'OHSU Building List'!F204</f>
        <v>Parking Lot 30</v>
      </c>
      <c r="G24" s="281" t="str">
        <f>'OHSU Building List'!D204</f>
        <v>500</v>
      </c>
      <c r="H24" s="49"/>
      <c r="I24" s="265" t="str">
        <f>'OHSU Building List'!C403</f>
        <v>813</v>
      </c>
      <c r="J24" s="77" t="str">
        <f>'OHSU Building List'!F403</f>
        <v>Loading Dock 13 (HRC Shell-2nd)</v>
      </c>
      <c r="K24" s="266" t="str">
        <f>'OHSU Building List'!D403</f>
        <v>D13</v>
      </c>
    </row>
    <row r="25" spans="1:11" x14ac:dyDescent="0.25">
      <c r="A25" s="409" t="str">
        <f>'OHSU Building List'!C43</f>
        <v>031</v>
      </c>
      <c r="B25" s="410" t="str">
        <f>'OHSU Building List'!F43</f>
        <v>Emma Jones Hall</v>
      </c>
      <c r="C25" s="411" t="str">
        <f>'OHSU Building List'!D43</f>
        <v>EJH</v>
      </c>
      <c r="D25" s="43"/>
      <c r="E25" s="280" t="str">
        <f>'OHSU Building List'!C232</f>
        <v>595</v>
      </c>
      <c r="F25" s="57" t="str">
        <f>'OHSU Building List'!F232</f>
        <v>Parking Lot 40</v>
      </c>
      <c r="G25" s="281" t="str">
        <f>'OHSU Building List'!D232</f>
        <v>595</v>
      </c>
      <c r="H25" s="49"/>
      <c r="I25" s="265" t="str">
        <f>'OHSU Building List'!C404</f>
        <v>814</v>
      </c>
      <c r="J25" s="77" t="str">
        <f>'OHSU Building List'!F404</f>
        <v>Loading Dock 14 (DCH-10th)</v>
      </c>
      <c r="K25" s="266" t="str">
        <f>'OHSU Building List'!D404</f>
        <v>D14</v>
      </c>
    </row>
    <row r="26" spans="1:11" x14ac:dyDescent="0.25">
      <c r="A26" s="265" t="str">
        <f>'OHSU Building List'!C71</f>
        <v>057</v>
      </c>
      <c r="B26" s="77" t="str">
        <f>'OHSU Building List'!F71</f>
        <v>Energy Management Center</v>
      </c>
      <c r="C26" s="266" t="str">
        <f>'OHSU Building List'!D71</f>
        <v>EMC</v>
      </c>
      <c r="D26" s="43"/>
      <c r="E26" s="280" t="str">
        <f>'OHSU Building List'!C231</f>
        <v>594</v>
      </c>
      <c r="F26" s="57" t="str">
        <f>'OHSU Building List'!F231</f>
        <v>Parking Lot 50</v>
      </c>
      <c r="G26" s="281" t="str">
        <f>'OHSU Building List'!D231</f>
        <v>594</v>
      </c>
      <c r="H26" s="49"/>
      <c r="I26" s="265" t="str">
        <f>'OHSU Building List'!C406</f>
        <v>816</v>
      </c>
      <c r="J26" s="77" t="str">
        <f>'OHSU Building List'!F406</f>
        <v>Loading Dock 15 (CDRC-2nd)</v>
      </c>
      <c r="K26" s="266" t="str">
        <f>'OHSU Building List'!D406</f>
        <v>D15</v>
      </c>
    </row>
    <row r="27" spans="1:11" x14ac:dyDescent="0.25">
      <c r="A27" s="265" t="str">
        <f>'OHSU Building List'!C15</f>
        <v>005</v>
      </c>
      <c r="B27" s="77" t="str">
        <f>'OHSU Building List'!F15</f>
        <v>Gaines Hall</v>
      </c>
      <c r="C27" s="266" t="str">
        <f>'OHSU Building List'!D15</f>
        <v>GH</v>
      </c>
      <c r="D27" s="43"/>
      <c r="E27" s="280" t="str">
        <f>'OHSU Building List'!C230</f>
        <v>593</v>
      </c>
      <c r="F27" s="57" t="str">
        <f>'OHSU Building List'!F230</f>
        <v>Parking Lot 60</v>
      </c>
      <c r="G27" s="281" t="str">
        <f>'OHSU Building List'!D230</f>
        <v>593</v>
      </c>
      <c r="H27" s="49"/>
      <c r="I27" s="265" t="str">
        <f>'OHSU Building List'!C407</f>
        <v>817</v>
      </c>
      <c r="J27" s="299" t="str">
        <f>'OHSU Building List'!F407</f>
        <v>Loading Dock 16 (KPV-3rd)</v>
      </c>
      <c r="K27" s="266" t="str">
        <f>'OHSU Building List'!D407</f>
        <v>D16</v>
      </c>
    </row>
    <row r="28" spans="1:11" x14ac:dyDescent="0.25">
      <c r="A28" s="265" t="str">
        <f>'OHSU Building List'!C26</f>
        <v>015</v>
      </c>
      <c r="B28" s="77" t="str">
        <f>'OHSU Building List'!F26</f>
        <v>Greenhouse</v>
      </c>
      <c r="C28" s="266" t="str">
        <f>'OHSU Building List'!D26</f>
        <v>GRH</v>
      </c>
      <c r="D28" s="43"/>
      <c r="E28" s="280" t="str">
        <f>'OHSU Building List'!C233</f>
        <v>596</v>
      </c>
      <c r="F28" s="57" t="str">
        <f>'OHSU Building List'!F233</f>
        <v>Parking Lot 70</v>
      </c>
      <c r="G28" s="281" t="str">
        <f>'OHSU Building List'!D233</f>
        <v>596</v>
      </c>
      <c r="H28" s="49"/>
      <c r="I28" s="265" t="str">
        <f>'OHSU Building List'!C408</f>
        <v>818</v>
      </c>
      <c r="J28" s="77" t="str">
        <f>'OHSU Building List'!F408</f>
        <v>Loading Dock 17 (BRB-B2)</v>
      </c>
      <c r="K28" s="266" t="str">
        <f>'OHSU Building List'!D408</f>
        <v>D17</v>
      </c>
    </row>
    <row r="29" spans="1:11" ht="16.5" thickBot="1" x14ac:dyDescent="0.3">
      <c r="A29" s="265" t="str">
        <f>'OHSU Building List'!C25</f>
        <v>014</v>
      </c>
      <c r="B29" s="77" t="str">
        <f>'OHSU Building List'!F25</f>
        <v>Grounds Shop</v>
      </c>
      <c r="C29" s="266" t="str">
        <f>'OHSU Building List'!D25</f>
        <v>GRS</v>
      </c>
      <c r="D29" s="43"/>
      <c r="E29" s="274" t="str">
        <f>'OHSU Building List'!C211</f>
        <v>519</v>
      </c>
      <c r="F29" s="275" t="str">
        <f>'OHSU Building List'!F211</f>
        <v>Hatfield Lot-Pkg</v>
      </c>
      <c r="G29" s="276" t="str">
        <f>'OHSU Building List'!D211</f>
        <v>519</v>
      </c>
      <c r="H29" s="49"/>
      <c r="I29" s="277" t="str">
        <f>'OHSU Building List'!C122</f>
        <v>106-2</v>
      </c>
      <c r="J29" s="412" t="str">
        <f>'OHSU Building List'!F122</f>
        <v>Loading Dock 18</v>
      </c>
      <c r="K29" s="279" t="str">
        <f>'OHSU Building List'!D122</f>
        <v>D18</v>
      </c>
    </row>
    <row r="30" spans="1:11" x14ac:dyDescent="0.25">
      <c r="A30" s="265" t="str">
        <f>'OHSU Building List'!C68</f>
        <v>056</v>
      </c>
      <c r="B30" s="77" t="str">
        <f>'OHSU Building List'!F68</f>
        <v>Hatfield Research Center</v>
      </c>
      <c r="C30" s="266" t="str">
        <f>'OHSU Building List'!D68</f>
        <v>HRC</v>
      </c>
      <c r="D30" s="43"/>
      <c r="E30" s="265" t="str">
        <f>'OHSU Building List'!C438</f>
        <v>925T-6</v>
      </c>
      <c r="F30" s="77" t="str">
        <f>'OHSU Building List'!F438</f>
        <v>MQ Hill Info Ctr V Dotter</v>
      </c>
      <c r="G30" s="266" t="str">
        <f>'OHSU Building List'!D438</f>
        <v>IC8</v>
      </c>
      <c r="H30" s="49"/>
    </row>
    <row r="31" spans="1:11" x14ac:dyDescent="0.25">
      <c r="A31" s="265" t="str">
        <f>'OHSU Building List'!C69</f>
        <v>056-1</v>
      </c>
      <c r="B31" s="77" t="str">
        <f>'OHSU Building List'!F69</f>
        <v>Hatfield Shell</v>
      </c>
      <c r="C31" s="266" t="str">
        <f>'OHSU Building List'!D69</f>
        <v>HRC-Shell</v>
      </c>
      <c r="D31" s="43"/>
      <c r="E31" s="265" t="str">
        <f>'OHSU Building List'!C443</f>
        <v>CD</v>
      </c>
      <c r="F31" s="77" t="str">
        <f>'OHSU Building List'!F443</f>
        <v>Campus Drive</v>
      </c>
      <c r="G31" s="266" t="str">
        <f>'OHSU Building List'!D443</f>
        <v>CD</v>
      </c>
      <c r="H31" s="49"/>
    </row>
    <row r="32" spans="1:11" x14ac:dyDescent="0.25">
      <c r="A32" s="265" t="str">
        <f>'OHSU Building List'!C63</f>
        <v>051</v>
      </c>
      <c r="B32" s="77" t="str">
        <f>'OHSU Building List'!E63</f>
        <v>Hazardous Waste Storage</v>
      </c>
      <c r="C32" s="266" t="str">
        <f>'OHSU Building List'!D63</f>
        <v>HWS</v>
      </c>
      <c r="D32" s="43"/>
      <c r="E32" s="265" t="str">
        <f>'OHSU Building List'!C445</f>
        <v>GR</v>
      </c>
      <c r="F32" s="77" t="str">
        <f>'OHSU Building List'!F445</f>
        <v>Gaines Road</v>
      </c>
      <c r="G32" s="266" t="str">
        <f>'OHSU Building List'!D445</f>
        <v>GR</v>
      </c>
      <c r="H32" s="49"/>
    </row>
    <row r="33" spans="1:11" x14ac:dyDescent="0.25">
      <c r="A33" s="409" t="str">
        <f>'OHSU Building List'!C120</f>
        <v>106</v>
      </c>
      <c r="B33" s="410" t="str">
        <f>'OHSU Building List'!F120</f>
        <v>Hospital Expansion 2</v>
      </c>
      <c r="C33" s="411" t="str">
        <f>'OHSU Building List'!D120</f>
        <v>HE2</v>
      </c>
      <c r="D33" s="43"/>
      <c r="E33" s="265" t="str">
        <f>'OHSU Building List'!C459</f>
        <v>UTC</v>
      </c>
      <c r="F33" s="77" t="str">
        <f>'OHSU Building List'!F459</f>
        <v>MNP Traffic Circle</v>
      </c>
      <c r="G33" s="266" t="str">
        <f>'OHSU Building List'!D459</f>
        <v>UTC</v>
      </c>
      <c r="H33" s="49"/>
    </row>
    <row r="34" spans="1:11" ht="30.75" customHeight="1" x14ac:dyDescent="0.25">
      <c r="A34" s="409" t="str">
        <f>'OHSU Building List'!C39</f>
        <v>027</v>
      </c>
      <c r="B34" s="410" t="str">
        <f>'OHSU Building List'!F39</f>
        <v>Kohler Pavilion</v>
      </c>
      <c r="C34" s="411" t="str">
        <f>'OHSU Building List'!D39</f>
        <v>KPV</v>
      </c>
      <c r="D34" s="43"/>
      <c r="E34" s="265" t="str">
        <f>'OHSU Building List'!C461</f>
        <v>SJP</v>
      </c>
      <c r="F34" s="77" t="str">
        <f>'OHSU Building List'!F461</f>
        <v>Sam Jackson Park Road</v>
      </c>
      <c r="G34" s="266" t="str">
        <f>'OHSU Building List'!D461</f>
        <v>SJP</v>
      </c>
      <c r="H34" s="49"/>
    </row>
    <row r="35" spans="1:11" x14ac:dyDescent="0.25">
      <c r="A35" s="265" t="str">
        <f>'OHSU Building List'!C29</f>
        <v>018</v>
      </c>
      <c r="B35" s="77" t="str">
        <f>'OHSU Building List'!F29</f>
        <v>Lamfrom Biomedical Research Bldg</v>
      </c>
      <c r="C35" s="266" t="str">
        <f>'OHSU Building List'!D29</f>
        <v>LBRB</v>
      </c>
      <c r="D35" s="43"/>
      <c r="E35" s="265" t="str">
        <f>'OHSU Building List'!C458</f>
        <v>TOB</v>
      </c>
      <c r="F35" s="77" t="str">
        <f>'OHSU Building List'!F458</f>
        <v>TRIMET Overpass Bus Stop</v>
      </c>
      <c r="G35" s="266" t="str">
        <f>'OHSU Building List'!D458</f>
        <v>TOB</v>
      </c>
      <c r="H35" s="49"/>
    </row>
    <row r="36" spans="1:11" ht="16.5" thickBot="1" x14ac:dyDescent="0.3">
      <c r="A36" s="265" t="str">
        <f>'OHSU Building List'!C11</f>
        <v>001</v>
      </c>
      <c r="B36" s="77" t="str">
        <f>'OHSU Building List'!F11</f>
        <v>Mackenzie Hall</v>
      </c>
      <c r="C36" s="266" t="str">
        <f>'OHSU Building List'!D11</f>
        <v>MAC</v>
      </c>
      <c r="D36" s="43"/>
      <c r="E36" s="277" t="str">
        <f>'OHSU Building List'!C460</f>
        <v>VHR</v>
      </c>
      <c r="F36" s="278" t="str">
        <f>'OHSU Building List'!F460</f>
        <v>Veterans Hospital Rd</v>
      </c>
      <c r="G36" s="279" t="str">
        <f>'OHSU Building List'!D460</f>
        <v>VHR</v>
      </c>
      <c r="H36" s="49"/>
    </row>
    <row r="37" spans="1:11" x14ac:dyDescent="0.25">
      <c r="A37" s="265" t="str">
        <f>'OHSU Building List'!C16</f>
        <v>006</v>
      </c>
      <c r="B37" s="77" t="str">
        <f>'OHSU Building List'!F16</f>
        <v>Medical Research Building</v>
      </c>
      <c r="C37" s="266" t="str">
        <f>'OHSU Building List'!D16</f>
        <v>MRB</v>
      </c>
      <c r="D37" s="43"/>
      <c r="H37" s="49"/>
      <c r="I37" s="943" t="s">
        <v>3328</v>
      </c>
      <c r="J37" s="944"/>
      <c r="K37" s="945"/>
    </row>
    <row r="38" spans="1:11" x14ac:dyDescent="0.25">
      <c r="A38" s="265" t="str">
        <f>'OHSU Building List'!C31</f>
        <v>020</v>
      </c>
      <c r="B38" s="77" t="str">
        <f>'OHSU Building List'!F31</f>
        <v>Modular Bldg. Structure</v>
      </c>
      <c r="C38" s="266" t="str">
        <f>'OHSU Building List'!D31</f>
        <v>MBS</v>
      </c>
      <c r="D38" s="43"/>
      <c r="I38" s="301" t="s">
        <v>1720</v>
      </c>
      <c r="J38" s="382" t="s">
        <v>553</v>
      </c>
      <c r="K38" s="303" t="s">
        <v>1029</v>
      </c>
    </row>
    <row r="39" spans="1:11" x14ac:dyDescent="0.25">
      <c r="A39" s="265" t="str">
        <f>'OHSU Building List'!C44</f>
        <v>032</v>
      </c>
      <c r="B39" s="77" t="str">
        <f>'OHSU Building List'!F44</f>
        <v>Motor Pool</v>
      </c>
      <c r="C39" s="266" t="str">
        <f>'OHSU Building List'!D44</f>
        <v>MTR</v>
      </c>
      <c r="D39" s="43"/>
      <c r="I39" s="265" t="str">
        <f>'OHSU Building List'!C444</f>
        <v>CW</v>
      </c>
      <c r="J39" s="77" t="str">
        <f>'OHSU Building List'!F444</f>
        <v>Campus Wide</v>
      </c>
      <c r="K39" s="266" t="str">
        <f>'OHSU Building List'!D444</f>
        <v>CW</v>
      </c>
    </row>
    <row r="40" spans="1:11" x14ac:dyDescent="0.25">
      <c r="A40" s="409" t="str">
        <f>'OHSU Building List'!C42</f>
        <v>030</v>
      </c>
      <c r="B40" s="410" t="str">
        <f>'OHSU Building List'!F42</f>
        <v>Multnomah Pavilion</v>
      </c>
      <c r="C40" s="411" t="str">
        <f>'OHSU Building List'!D42</f>
        <v>MNP</v>
      </c>
      <c r="D40" s="43"/>
      <c r="E40" s="46"/>
      <c r="I40" s="265" t="str">
        <f>'OHSU Building List'!C154</f>
        <v>250</v>
      </c>
      <c r="J40" s="77" t="str">
        <f>'OHSU Building List'!F154</f>
        <v>Central Chiller Plant</v>
      </c>
      <c r="K40" s="266" t="str">
        <f>'OHSU Building List'!D154</f>
        <v>CCH</v>
      </c>
    </row>
    <row r="41" spans="1:11" x14ac:dyDescent="0.25">
      <c r="A41" s="265" t="str">
        <f>'OHSU Building List'!C14</f>
        <v>004</v>
      </c>
      <c r="B41" s="77" t="str">
        <f>'OHSU Building List'!F14</f>
        <v>OHSU Auditorium</v>
      </c>
      <c r="C41" s="266" t="str">
        <f>'OHSU Building List'!D14</f>
        <v>AUD</v>
      </c>
      <c r="D41" s="43"/>
      <c r="E41" s="46"/>
      <c r="I41" s="265" t="str">
        <f>'OHSU Building List'!C152</f>
        <v>247</v>
      </c>
      <c r="J41" s="77" t="str">
        <f>'OHSU Building List'!F152</f>
        <v>Elec Power Sub Station</v>
      </c>
      <c r="K41" s="266" t="str">
        <f>'OHSU Building List'!D152</f>
        <v>EPS</v>
      </c>
    </row>
    <row r="42" spans="1:11" x14ac:dyDescent="0.25">
      <c r="A42" s="409" t="str">
        <f>'OHSU Building List'!C24</f>
        <v>013</v>
      </c>
      <c r="B42" s="410" t="str">
        <f>'OHSU Building List'!F24</f>
        <v>OHSU Hospital</v>
      </c>
      <c r="C42" s="411" t="str">
        <f>'OHSU Building List'!D24</f>
        <v>OHS</v>
      </c>
      <c r="D42" s="43"/>
      <c r="E42" s="370"/>
      <c r="I42" s="265" t="str">
        <f>'OHSU Building List'!C166</f>
        <v>358</v>
      </c>
      <c r="J42" s="77" t="str">
        <f>'OHSU Building List'!F166</f>
        <v>Emergency Center</v>
      </c>
      <c r="K42" s="266" t="str">
        <f>'OHSU Building List'!D166</f>
        <v>ERC</v>
      </c>
    </row>
    <row r="43" spans="1:11" x14ac:dyDescent="0.25">
      <c r="A43" s="274" t="str">
        <f>'OHSU Building List'!C12</f>
        <v>002</v>
      </c>
      <c r="B43" s="275" t="str">
        <f>'OHSU Building List'!F12</f>
        <v>OHSU Student Center</v>
      </c>
      <c r="C43" s="276" t="str">
        <f>'OHSU Building List'!D12</f>
        <v>OSC</v>
      </c>
      <c r="D43" s="43"/>
      <c r="E43" s="370"/>
      <c r="I43" s="265" t="str">
        <f>'OHSU Building List'!C446</f>
        <v>HDS</v>
      </c>
      <c r="J43" s="77" t="str">
        <f>'OHSU Building List'!F446</f>
        <v>Helipad South</v>
      </c>
      <c r="K43" s="266" t="str">
        <f>'OHSU Building List'!D446</f>
        <v>HDS</v>
      </c>
    </row>
    <row r="44" spans="1:11" x14ac:dyDescent="0.25">
      <c r="A44" s="265" t="str">
        <f>'OHSU Building List'!C28</f>
        <v>017</v>
      </c>
      <c r="B44" s="77" t="str">
        <f>'OHSU Building List'!F28</f>
        <v>Physical Plant</v>
      </c>
      <c r="C44" s="266" t="str">
        <f>'OHSU Building List'!D28</f>
        <v>PP</v>
      </c>
      <c r="D44" s="43"/>
      <c r="I44" s="265" t="str">
        <f>'OHSU Building List'!C447</f>
        <v>HPL</v>
      </c>
      <c r="J44" s="77" t="str">
        <f>'OHSU Building List'!F447</f>
        <v>Human Performance Lab</v>
      </c>
      <c r="K44" s="266" t="str">
        <f>'OHSU Building List'!D447</f>
        <v>HPL</v>
      </c>
    </row>
    <row r="45" spans="1:11" x14ac:dyDescent="0.25">
      <c r="A45" s="265" t="str">
        <f>'OHSU Building List'!C23</f>
        <v>012</v>
      </c>
      <c r="B45" s="77" t="str">
        <f>'OHSU Building List'!F23</f>
        <v>Richard Jones Hall</v>
      </c>
      <c r="C45" s="266" t="str">
        <f>'OHSU Building List'!D23</f>
        <v>RJH</v>
      </c>
      <c r="D45" s="43"/>
      <c r="I45" s="265" t="str">
        <f>'OHSU Building List'!C450</f>
        <v>MZ1</v>
      </c>
      <c r="J45" s="77" t="str">
        <f>'OHSU Building List'!F450</f>
        <v>Maintenance Zone 1</v>
      </c>
      <c r="K45" s="266" t="str">
        <f>'OHSU Building List'!D450</f>
        <v>MZ1</v>
      </c>
    </row>
    <row r="46" spans="1:11" x14ac:dyDescent="0.25">
      <c r="A46" s="274" t="str">
        <f>'OHSU Building List'!C13</f>
        <v>003</v>
      </c>
      <c r="B46" s="275" t="str">
        <f>'OHSU Building List'!F13</f>
        <v>Sam Jackson Hall</v>
      </c>
      <c r="C46" s="276" t="str">
        <f>'OHSU Building List'!D13</f>
        <v>SJH</v>
      </c>
      <c r="D46" s="43"/>
      <c r="I46" s="265" t="str">
        <f>'OHSU Building List'!C451</f>
        <v>MZ2</v>
      </c>
      <c r="J46" s="77" t="str">
        <f>'OHSU Building List'!F451</f>
        <v>Maintenance Zone 2</v>
      </c>
      <c r="K46" s="266" t="str">
        <f>'OHSU Building List'!D451</f>
        <v>MZ2</v>
      </c>
    </row>
    <row r="47" spans="1:11" x14ac:dyDescent="0.25">
      <c r="A47" s="265" t="str">
        <f>'OHSU Building List'!C56</f>
        <v>044</v>
      </c>
      <c r="B47" s="77" t="str">
        <f>'OHSU Building List'!F56</f>
        <v>School of Nursing</v>
      </c>
      <c r="C47" s="266" t="str">
        <f>'OHSU Building List'!D56</f>
        <v>SON</v>
      </c>
      <c r="D47" s="370"/>
      <c r="I47" s="265" t="str">
        <f>'OHSU Building List'!C153</f>
        <v xml:space="preserve">248 </v>
      </c>
      <c r="J47" s="77" t="str">
        <f>'OHSU Building List'!F153</f>
        <v>Steam Plant North</v>
      </c>
      <c r="K47" s="266" t="str">
        <f>'OHSU Building List'!D153</f>
        <v>SPN</v>
      </c>
    </row>
    <row r="48" spans="1:11" ht="16.5" thickBot="1" x14ac:dyDescent="0.3">
      <c r="A48" s="265" t="str">
        <f>'OHSU Building List'!C150</f>
        <v>227</v>
      </c>
      <c r="B48" s="77" t="str">
        <f>'OHSU Building List'!F150</f>
        <v>Tram Tower UpperTerm-KPV</v>
      </c>
      <c r="C48" s="266" t="str">
        <f>'OHSU Building List'!D150</f>
        <v>TRM1</v>
      </c>
      <c r="D48" s="81"/>
      <c r="I48" s="277" t="str">
        <f>'OHSU Building List'!C457</f>
        <v>TELC</v>
      </c>
      <c r="J48" s="278" t="str">
        <f>'OHSU Building List'!F457</f>
        <v>Telecom</v>
      </c>
      <c r="K48" s="279" t="str">
        <f>'OHSU Building List'!D457</f>
        <v>TCM</v>
      </c>
    </row>
    <row r="49" spans="1:11" ht="16.5" thickBot="1" x14ac:dyDescent="0.3">
      <c r="A49" s="277" t="str">
        <f>'OHSU Building List'!C46</f>
        <v>034</v>
      </c>
      <c r="B49" s="278" t="str">
        <f>'OHSU Building List'!F46</f>
        <v>Vollum Institute</v>
      </c>
      <c r="C49" s="279" t="str">
        <f>'OHSU Building List'!D46</f>
        <v>VIB</v>
      </c>
      <c r="D49" s="81"/>
    </row>
    <row r="51" spans="1:11" x14ac:dyDescent="0.25">
      <c r="A51" s="414" t="s">
        <v>3411</v>
      </c>
      <c r="B51" s="414" t="s">
        <v>3412</v>
      </c>
      <c r="H51" s="81"/>
      <c r="I51" s="370"/>
      <c r="J51" s="370"/>
      <c r="K51" s="370"/>
    </row>
    <row r="52" spans="1:11" ht="16.5" thickBot="1" x14ac:dyDescent="0.3">
      <c r="H52" s="81"/>
      <c r="I52" s="370"/>
      <c r="J52" s="370"/>
      <c r="K52" s="370"/>
    </row>
    <row r="53" spans="1:11" x14ac:dyDescent="0.25">
      <c r="A53" s="937" t="s">
        <v>1018</v>
      </c>
      <c r="B53" s="938"/>
      <c r="C53" s="938"/>
      <c r="D53" s="938"/>
      <c r="E53" s="938"/>
      <c r="F53" s="939"/>
    </row>
    <row r="54" spans="1:11" x14ac:dyDescent="0.25">
      <c r="A54" s="949" t="s">
        <v>1748</v>
      </c>
      <c r="B54" s="950"/>
      <c r="C54" s="950"/>
      <c r="D54" s="950"/>
      <c r="E54" s="950"/>
      <c r="F54" s="951"/>
    </row>
    <row r="55" spans="1:11" x14ac:dyDescent="0.25">
      <c r="A55" s="952" t="s">
        <v>2084</v>
      </c>
      <c r="B55" s="953"/>
      <c r="C55" s="953"/>
      <c r="D55" s="953"/>
      <c r="E55" s="953"/>
      <c r="F55" s="954"/>
    </row>
    <row r="56" spans="1:11" x14ac:dyDescent="0.25">
      <c r="A56" s="955" t="s">
        <v>3162</v>
      </c>
      <c r="B56" s="956"/>
      <c r="C56" s="956"/>
      <c r="D56" s="956"/>
      <c r="E56" s="956"/>
      <c r="F56" s="957"/>
    </row>
    <row r="57" spans="1:11" x14ac:dyDescent="0.25">
      <c r="A57" s="958" t="s">
        <v>1757</v>
      </c>
      <c r="B57" s="959"/>
      <c r="C57" s="959"/>
      <c r="D57" s="959"/>
      <c r="E57" s="959"/>
      <c r="F57" s="960"/>
    </row>
    <row r="58" spans="1:11" x14ac:dyDescent="0.25">
      <c r="A58" s="961" t="s">
        <v>1747</v>
      </c>
      <c r="B58" s="962"/>
      <c r="C58" s="962"/>
      <c r="D58" s="962"/>
      <c r="E58" s="962"/>
      <c r="F58" s="963"/>
    </row>
    <row r="59" spans="1:11" x14ac:dyDescent="0.25">
      <c r="A59" s="964" t="s">
        <v>1750</v>
      </c>
      <c r="B59" s="965"/>
      <c r="C59" s="965"/>
      <c r="D59" s="965"/>
      <c r="E59" s="965"/>
      <c r="F59" s="966"/>
    </row>
    <row r="60" spans="1:11" x14ac:dyDescent="0.25">
      <c r="A60" s="967" t="s">
        <v>1758</v>
      </c>
      <c r="B60" s="968"/>
      <c r="C60" s="968"/>
      <c r="D60" s="968"/>
      <c r="E60" s="968"/>
      <c r="F60" s="969"/>
    </row>
    <row r="61" spans="1:11" x14ac:dyDescent="0.25">
      <c r="A61" s="970" t="s">
        <v>1749</v>
      </c>
      <c r="B61" s="971"/>
      <c r="C61" s="971"/>
      <c r="D61" s="971"/>
      <c r="E61" s="971"/>
      <c r="F61" s="972"/>
    </row>
    <row r="62" spans="1:11" x14ac:dyDescent="0.25">
      <c r="A62" s="976" t="s">
        <v>1753</v>
      </c>
      <c r="B62" s="977"/>
      <c r="C62" s="977"/>
      <c r="D62" s="977"/>
      <c r="E62" s="977"/>
      <c r="F62" s="978"/>
      <c r="K62" s="370"/>
    </row>
    <row r="63" spans="1:11" ht="16.5" thickBot="1" x14ac:dyDescent="0.3">
      <c r="A63" s="973" t="s">
        <v>1791</v>
      </c>
      <c r="B63" s="974"/>
      <c r="C63" s="974"/>
      <c r="D63" s="974"/>
      <c r="E63" s="974"/>
      <c r="F63" s="975"/>
      <c r="K63" s="370"/>
    </row>
    <row r="64" spans="1:11" x14ac:dyDescent="0.25">
      <c r="H64" s="81"/>
      <c r="I64" s="370"/>
      <c r="J64" s="370"/>
      <c r="K64" s="370"/>
    </row>
    <row r="65" spans="1:11" x14ac:dyDescent="0.25">
      <c r="H65" s="81"/>
      <c r="I65" s="370"/>
      <c r="J65" s="370"/>
      <c r="K65" s="370"/>
    </row>
    <row r="66" spans="1:11" x14ac:dyDescent="0.25">
      <c r="H66" s="81"/>
      <c r="I66" s="370"/>
      <c r="J66" s="370"/>
      <c r="K66" s="370"/>
    </row>
    <row r="67" spans="1:11" x14ac:dyDescent="0.25">
      <c r="H67" s="81"/>
      <c r="I67" s="370"/>
      <c r="J67" s="370"/>
      <c r="K67" s="370"/>
    </row>
    <row r="68" spans="1:11" x14ac:dyDescent="0.25">
      <c r="H68" s="81"/>
      <c r="I68" s="370"/>
      <c r="J68" s="370"/>
      <c r="K68" s="370"/>
    </row>
    <row r="69" spans="1:11" x14ac:dyDescent="0.25">
      <c r="H69" s="81"/>
      <c r="I69" s="46"/>
      <c r="J69" s="81"/>
      <c r="K69" s="46"/>
    </row>
    <row r="70" spans="1:11" x14ac:dyDescent="0.25">
      <c r="H70" s="81"/>
      <c r="I70" s="370"/>
      <c r="J70" s="370"/>
      <c r="K70" s="370"/>
    </row>
    <row r="71" spans="1:11" x14ac:dyDescent="0.25">
      <c r="H71" s="81"/>
      <c r="I71" s="46"/>
      <c r="J71" s="81"/>
      <c r="K71" s="46"/>
    </row>
    <row r="72" spans="1:11" x14ac:dyDescent="0.25">
      <c r="H72" s="81"/>
      <c r="I72" s="46"/>
      <c r="J72" s="81"/>
      <c r="K72" s="46"/>
    </row>
    <row r="73" spans="1:11" x14ac:dyDescent="0.25">
      <c r="D73" s="81"/>
      <c r="H73" s="81"/>
      <c r="I73" s="46"/>
      <c r="J73" s="81"/>
      <c r="K73" s="46"/>
    </row>
    <row r="74" spans="1:11" x14ac:dyDescent="0.25">
      <c r="D74" s="81"/>
      <c r="H74" s="370"/>
      <c r="I74" s="46"/>
      <c r="J74" s="81"/>
      <c r="K74" s="46"/>
    </row>
    <row r="75" spans="1:11" x14ac:dyDescent="0.25">
      <c r="A75" s="46"/>
      <c r="B75" s="81"/>
      <c r="C75" s="46"/>
      <c r="D75" s="81"/>
      <c r="H75" s="81"/>
      <c r="I75" s="46"/>
      <c r="J75" s="81"/>
      <c r="K75" s="46"/>
    </row>
    <row r="76" spans="1:11" x14ac:dyDescent="0.25">
      <c r="A76" s="46"/>
      <c r="B76" s="81"/>
      <c r="C76" s="46"/>
      <c r="D76" s="81"/>
      <c r="E76" s="46"/>
      <c r="F76" s="81"/>
      <c r="G76" s="46"/>
      <c r="H76" s="81"/>
      <c r="I76" s="46"/>
      <c r="J76" s="81"/>
      <c r="K76" s="46"/>
    </row>
    <row r="77" spans="1:11" x14ac:dyDescent="0.25">
      <c r="A77" s="46"/>
      <c r="B77" s="81"/>
      <c r="C77" s="46"/>
      <c r="D77" s="370"/>
      <c r="E77" s="46"/>
      <c r="F77" s="81"/>
      <c r="G77" s="46"/>
      <c r="H77" s="81"/>
      <c r="I77" s="46"/>
      <c r="J77" s="81"/>
      <c r="K77" s="46"/>
    </row>
    <row r="78" spans="1:11" x14ac:dyDescent="0.25">
      <c r="A78" s="46"/>
      <c r="B78" s="81"/>
      <c r="C78" s="46"/>
      <c r="D78" s="81"/>
      <c r="E78" s="46"/>
      <c r="F78" s="81"/>
      <c r="G78" s="46"/>
      <c r="H78" s="81"/>
      <c r="I78" s="46"/>
      <c r="J78" s="81"/>
      <c r="K78" s="46"/>
    </row>
    <row r="79" spans="1:11" x14ac:dyDescent="0.25">
      <c r="A79" s="46"/>
      <c r="B79" s="81"/>
      <c r="C79" s="46"/>
      <c r="D79" s="81"/>
      <c r="E79" s="46"/>
      <c r="F79" s="81"/>
      <c r="G79" s="46"/>
      <c r="H79" s="81"/>
      <c r="I79" s="46"/>
      <c r="J79" s="81"/>
      <c r="K79" s="46"/>
    </row>
    <row r="80" spans="1:11" x14ac:dyDescent="0.25">
      <c r="A80" s="46"/>
      <c r="B80" s="81"/>
      <c r="C80" s="46"/>
      <c r="D80" s="81"/>
      <c r="E80" s="46"/>
      <c r="K80" s="46"/>
    </row>
    <row r="81" spans="1:11" x14ac:dyDescent="0.25">
      <c r="A81" s="46"/>
      <c r="B81" s="81"/>
      <c r="C81" s="46"/>
      <c r="D81" s="81"/>
      <c r="E81" s="46"/>
      <c r="K81" s="46"/>
    </row>
    <row r="82" spans="1:11" x14ac:dyDescent="0.25">
      <c r="A82" s="46"/>
      <c r="B82" s="81"/>
      <c r="C82" s="46"/>
      <c r="D82" s="81"/>
      <c r="E82" s="46"/>
      <c r="K82" s="46"/>
    </row>
    <row r="83" spans="1:11" x14ac:dyDescent="0.25">
      <c r="A83" s="46"/>
      <c r="B83" s="81"/>
      <c r="C83" s="46"/>
      <c r="D83" s="81"/>
      <c r="E83" s="46"/>
      <c r="K83" s="46"/>
    </row>
    <row r="84" spans="1:11" x14ac:dyDescent="0.25">
      <c r="D84" s="43"/>
      <c r="K84" s="370"/>
    </row>
    <row r="85" spans="1:11" x14ac:dyDescent="0.25">
      <c r="D85" s="43"/>
      <c r="K85" s="370"/>
    </row>
    <row r="86" spans="1:11" x14ac:dyDescent="0.25">
      <c r="D86" s="43"/>
      <c r="K86" s="371"/>
    </row>
    <row r="87" spans="1:11" x14ac:dyDescent="0.25">
      <c r="D87" s="261"/>
      <c r="K87" s="369"/>
    </row>
    <row r="88" spans="1:11" x14ac:dyDescent="0.25">
      <c r="D88" s="261"/>
      <c r="K88" s="370"/>
    </row>
    <row r="89" spans="1:11" x14ac:dyDescent="0.25">
      <c r="K89" s="370"/>
    </row>
    <row r="90" spans="1:11" x14ac:dyDescent="0.25">
      <c r="D90" s="49"/>
      <c r="K90" s="370"/>
    </row>
    <row r="91" spans="1:11" x14ac:dyDescent="0.25">
      <c r="D91" s="49"/>
      <c r="I91" s="370"/>
      <c r="J91" s="370"/>
      <c r="K91" s="370"/>
    </row>
    <row r="92" spans="1:11" ht="15.75" customHeight="1" x14ac:dyDescent="0.25">
      <c r="D92" s="49"/>
    </row>
    <row r="93" spans="1:11" x14ac:dyDescent="0.25">
      <c r="D93" s="49"/>
    </row>
    <row r="94" spans="1:11" x14ac:dyDescent="0.25">
      <c r="D94" s="49"/>
    </row>
    <row r="95" spans="1:11" x14ac:dyDescent="0.25">
      <c r="D95" s="43"/>
    </row>
    <row r="96" spans="1:11" x14ac:dyDescent="0.25">
      <c r="D96" s="43"/>
    </row>
    <row r="97" spans="4:4" x14ac:dyDescent="0.25">
      <c r="D97" s="43"/>
    </row>
    <row r="98" spans="4:4" x14ac:dyDescent="0.25">
      <c r="D98" s="43"/>
    </row>
    <row r="99" spans="4:4" x14ac:dyDescent="0.25">
      <c r="D99" s="43"/>
    </row>
    <row r="100" spans="4:4" x14ac:dyDescent="0.25">
      <c r="D100" s="43"/>
    </row>
    <row r="101" spans="4:4" x14ac:dyDescent="0.25">
      <c r="D101" s="43"/>
    </row>
    <row r="102" spans="4:4" x14ac:dyDescent="0.25">
      <c r="D102" s="261"/>
    </row>
    <row r="103" spans="4:4" x14ac:dyDescent="0.25">
      <c r="D103" s="261"/>
    </row>
    <row r="104" spans="4:4" x14ac:dyDescent="0.25">
      <c r="D104" s="261"/>
    </row>
    <row r="105" spans="4:4" x14ac:dyDescent="0.25">
      <c r="D105" s="261"/>
    </row>
    <row r="106" spans="4:4" x14ac:dyDescent="0.25">
      <c r="D106" s="261"/>
    </row>
    <row r="107" spans="4:4" x14ac:dyDescent="0.25">
      <c r="D107" s="261"/>
    </row>
    <row r="108" spans="4:4" x14ac:dyDescent="0.25">
      <c r="D108" s="261"/>
    </row>
    <row r="109" spans="4:4" x14ac:dyDescent="0.25">
      <c r="D109" s="261"/>
    </row>
    <row r="110" spans="4:4" x14ac:dyDescent="0.25">
      <c r="D110" s="261"/>
    </row>
    <row r="111" spans="4:4" x14ac:dyDescent="0.25">
      <c r="D111" s="261"/>
    </row>
    <row r="112" spans="4:4" x14ac:dyDescent="0.25">
      <c r="D112" s="261"/>
    </row>
    <row r="113" spans="1:8" x14ac:dyDescent="0.25">
      <c r="D113" s="43"/>
    </row>
    <row r="114" spans="1:8" x14ac:dyDescent="0.25">
      <c r="D114" s="261"/>
      <c r="H114" s="49"/>
    </row>
    <row r="115" spans="1:8" x14ac:dyDescent="0.25">
      <c r="D115" s="43"/>
      <c r="H115" s="49"/>
    </row>
    <row r="116" spans="1:8" x14ac:dyDescent="0.25">
      <c r="D116" s="43"/>
    </row>
    <row r="117" spans="1:8" x14ac:dyDescent="0.25">
      <c r="D117" s="49"/>
    </row>
    <row r="118" spans="1:8" x14ac:dyDescent="0.25">
      <c r="D118" s="49"/>
    </row>
    <row r="119" spans="1:8" x14ac:dyDescent="0.25">
      <c r="D119" s="49"/>
    </row>
    <row r="120" spans="1:8" x14ac:dyDescent="0.25">
      <c r="D120" s="49"/>
    </row>
    <row r="121" spans="1:8" x14ac:dyDescent="0.25">
      <c r="D121" s="49"/>
      <c r="E121" s="309"/>
    </row>
    <row r="122" spans="1:8" x14ac:dyDescent="0.25">
      <c r="A122" s="49"/>
      <c r="B122" s="49"/>
      <c r="C122" s="49"/>
      <c r="D122" s="49"/>
      <c r="E122" s="309"/>
    </row>
    <row r="123" spans="1:8" x14ac:dyDescent="0.25">
      <c r="D123" s="49"/>
      <c r="E123" s="309"/>
    </row>
    <row r="124" spans="1:8" x14ac:dyDescent="0.25">
      <c r="D124" s="49"/>
      <c r="E124" s="309"/>
    </row>
    <row r="125" spans="1:8" x14ac:dyDescent="0.25">
      <c r="D125" s="49"/>
      <c r="E125" s="309"/>
    </row>
    <row r="126" spans="1:8" x14ac:dyDescent="0.25">
      <c r="D126" s="49"/>
      <c r="E126" s="309"/>
    </row>
    <row r="127" spans="1:8" x14ac:dyDescent="0.25">
      <c r="D127" s="49"/>
      <c r="E127" s="309"/>
    </row>
    <row r="128" spans="1:8" x14ac:dyDescent="0.25">
      <c r="D128" s="49"/>
      <c r="E128" s="309"/>
    </row>
    <row r="129" spans="1:8" x14ac:dyDescent="0.25">
      <c r="D129" s="49"/>
      <c r="E129" s="309"/>
    </row>
    <row r="130" spans="1:8" x14ac:dyDescent="0.25">
      <c r="D130" s="49"/>
      <c r="E130" s="309"/>
    </row>
    <row r="131" spans="1:8" x14ac:dyDescent="0.25">
      <c r="D131" s="49"/>
    </row>
    <row r="132" spans="1:8" x14ac:dyDescent="0.25">
      <c r="D132" s="49"/>
    </row>
    <row r="133" spans="1:8" x14ac:dyDescent="0.25">
      <c r="D133" s="49"/>
      <c r="H133" s="49"/>
    </row>
    <row r="134" spans="1:8" x14ac:dyDescent="0.25">
      <c r="D134" s="49"/>
    </row>
    <row r="135" spans="1:8" x14ac:dyDescent="0.25">
      <c r="D135" s="49"/>
    </row>
    <row r="136" spans="1:8" x14ac:dyDescent="0.25">
      <c r="D136" s="49"/>
    </row>
    <row r="137" spans="1:8" x14ac:dyDescent="0.25">
      <c r="D137" s="49"/>
    </row>
    <row r="138" spans="1:8" x14ac:dyDescent="0.25">
      <c r="A138" s="49"/>
      <c r="B138" s="49"/>
      <c r="C138" s="49"/>
      <c r="D138" s="49"/>
    </row>
    <row r="139" spans="1:8" x14ac:dyDescent="0.25">
      <c r="D139" s="49"/>
    </row>
    <row r="140" spans="1:8" x14ac:dyDescent="0.25">
      <c r="D140" s="49"/>
    </row>
    <row r="141" spans="1:8" x14ac:dyDescent="0.25">
      <c r="D141" s="49"/>
    </row>
    <row r="142" spans="1:8" x14ac:dyDescent="0.25">
      <c r="D142" s="49"/>
    </row>
    <row r="143" spans="1:8" x14ac:dyDescent="0.25">
      <c r="D143" s="49"/>
    </row>
    <row r="144" spans="1:8" x14ac:dyDescent="0.25">
      <c r="D144" s="49"/>
    </row>
    <row r="145" spans="4:8" x14ac:dyDescent="0.25">
      <c r="D145" s="49"/>
      <c r="H145" s="49"/>
    </row>
    <row r="146" spans="4:8" x14ac:dyDescent="0.25">
      <c r="D146" s="49"/>
      <c r="H146" s="49"/>
    </row>
    <row r="147" spans="4:8" x14ac:dyDescent="0.25">
      <c r="D147" s="49"/>
      <c r="H147" s="49"/>
    </row>
    <row r="148" spans="4:8" x14ac:dyDescent="0.25">
      <c r="D148" s="49"/>
      <c r="H148" s="49"/>
    </row>
    <row r="149" spans="4:8" x14ac:dyDescent="0.25">
      <c r="D149" s="49"/>
      <c r="H149" s="49"/>
    </row>
    <row r="150" spans="4:8" x14ac:dyDescent="0.25">
      <c r="D150" s="49"/>
      <c r="H150" s="49"/>
    </row>
    <row r="151" spans="4:8" x14ac:dyDescent="0.25">
      <c r="D151" s="49"/>
      <c r="H151" s="49"/>
    </row>
    <row r="152" spans="4:8" x14ac:dyDescent="0.25">
      <c r="D152" s="49"/>
      <c r="H152" s="49"/>
    </row>
    <row r="153" spans="4:8" x14ac:dyDescent="0.25">
      <c r="D153" s="49"/>
      <c r="H153" s="49"/>
    </row>
    <row r="154" spans="4:8" x14ac:dyDescent="0.25">
      <c r="D154" s="49"/>
      <c r="H154" s="49"/>
    </row>
    <row r="155" spans="4:8" x14ac:dyDescent="0.25">
      <c r="D155" s="49"/>
      <c r="E155" s="49"/>
      <c r="F155" s="49"/>
      <c r="G155" s="49"/>
      <c r="H155" s="49"/>
    </row>
    <row r="156" spans="4:8" x14ac:dyDescent="0.25">
      <c r="D156" s="49"/>
      <c r="E156" s="49"/>
      <c r="F156" s="49"/>
      <c r="G156" s="49"/>
      <c r="H156" s="49"/>
    </row>
    <row r="157" spans="4:8" x14ac:dyDescent="0.25">
      <c r="D157" s="49"/>
      <c r="E157" s="49"/>
      <c r="F157" s="49"/>
      <c r="G157" s="49"/>
      <c r="H157" s="49"/>
    </row>
    <row r="158" spans="4:8" x14ac:dyDescent="0.25">
      <c r="D158" s="49"/>
      <c r="E158" s="49"/>
      <c r="F158" s="49"/>
      <c r="G158" s="49"/>
      <c r="H158" s="49"/>
    </row>
    <row r="159" spans="4:8" x14ac:dyDescent="0.25">
      <c r="D159" s="49"/>
      <c r="E159" s="49"/>
      <c r="F159" s="49"/>
      <c r="G159" s="49"/>
      <c r="H159" s="49"/>
    </row>
    <row r="160" spans="4:8" x14ac:dyDescent="0.25">
      <c r="D160" s="49"/>
      <c r="E160" s="49"/>
      <c r="F160" s="49"/>
      <c r="G160" s="49"/>
      <c r="H160" s="49"/>
    </row>
    <row r="161" spans="1:8" x14ac:dyDescent="0.25">
      <c r="D161" s="49"/>
      <c r="E161" s="49"/>
      <c r="F161" s="49"/>
      <c r="G161" s="49"/>
      <c r="H161" s="49"/>
    </row>
    <row r="162" spans="1:8" x14ac:dyDescent="0.25">
      <c r="D162" s="49"/>
      <c r="E162" s="49"/>
      <c r="F162" s="49"/>
      <c r="G162" s="49"/>
      <c r="H162" s="49"/>
    </row>
    <row r="163" spans="1:8" x14ac:dyDescent="0.25">
      <c r="D163" s="49"/>
      <c r="E163" s="49"/>
      <c r="F163" s="49"/>
      <c r="G163" s="49"/>
      <c r="H163" s="49"/>
    </row>
    <row r="164" spans="1:8" x14ac:dyDescent="0.25">
      <c r="D164" s="49"/>
      <c r="E164" s="49"/>
      <c r="F164" s="49"/>
      <c r="G164" s="49"/>
      <c r="H164" s="49"/>
    </row>
    <row r="165" spans="1:8" x14ac:dyDescent="0.25">
      <c r="D165" s="49"/>
      <c r="E165" s="49"/>
      <c r="F165" s="49"/>
      <c r="G165" s="49"/>
      <c r="H165" s="49"/>
    </row>
    <row r="166" spans="1:8" x14ac:dyDescent="0.25">
      <c r="D166" s="49"/>
      <c r="E166" s="49"/>
      <c r="F166" s="49"/>
      <c r="G166" s="49"/>
      <c r="H166" s="49"/>
    </row>
    <row r="167" spans="1:8" x14ac:dyDescent="0.25">
      <c r="D167" s="49"/>
      <c r="E167" s="49"/>
      <c r="F167" s="49"/>
      <c r="G167" s="49"/>
      <c r="H167" s="49"/>
    </row>
    <row r="168" spans="1:8" x14ac:dyDescent="0.25">
      <c r="D168" s="49"/>
      <c r="E168" s="49"/>
      <c r="F168" s="49"/>
      <c r="G168" s="49"/>
      <c r="H168" s="49"/>
    </row>
    <row r="169" spans="1:8" x14ac:dyDescent="0.25">
      <c r="A169" s="49"/>
      <c r="B169" s="49"/>
      <c r="C169" s="49"/>
      <c r="D169" s="49"/>
      <c r="E169" s="49"/>
      <c r="F169" s="49"/>
      <c r="G169" s="49"/>
      <c r="H169" s="49"/>
    </row>
    <row r="170" spans="1:8" x14ac:dyDescent="0.25">
      <c r="A170" s="49"/>
      <c r="B170" s="49"/>
      <c r="C170" s="49"/>
      <c r="D170" s="49"/>
      <c r="E170" s="49"/>
      <c r="F170" s="49"/>
      <c r="G170" s="49"/>
      <c r="H170" s="49"/>
    </row>
    <row r="171" spans="1:8" x14ac:dyDescent="0.25">
      <c r="A171" s="49"/>
      <c r="B171" s="49"/>
      <c r="C171" s="49"/>
      <c r="D171" s="49"/>
      <c r="E171" s="49"/>
      <c r="F171" s="49"/>
      <c r="G171" s="49"/>
      <c r="H171" s="49"/>
    </row>
    <row r="172" spans="1:8" x14ac:dyDescent="0.25">
      <c r="A172" s="49"/>
      <c r="B172" s="49"/>
      <c r="C172" s="49"/>
      <c r="D172" s="49"/>
      <c r="E172" s="49"/>
      <c r="F172" s="49"/>
      <c r="G172" s="49"/>
      <c r="H172" s="49"/>
    </row>
    <row r="173" spans="1:8" x14ac:dyDescent="0.25">
      <c r="A173" s="49"/>
      <c r="B173" s="49"/>
      <c r="C173" s="49"/>
      <c r="D173" s="49"/>
      <c r="E173" s="49"/>
      <c r="F173" s="49"/>
      <c r="G173" s="49"/>
      <c r="H173" s="49"/>
    </row>
    <row r="174" spans="1:8" x14ac:dyDescent="0.25">
      <c r="A174" s="49"/>
      <c r="B174" s="49"/>
      <c r="C174" s="49"/>
      <c r="D174" s="49"/>
      <c r="E174" s="49"/>
      <c r="F174" s="49"/>
      <c r="G174" s="49"/>
      <c r="H174" s="49"/>
    </row>
    <row r="175" spans="1:8" x14ac:dyDescent="0.25">
      <c r="A175" s="49"/>
      <c r="B175" s="49"/>
      <c r="C175" s="49"/>
      <c r="D175" s="49"/>
      <c r="E175" s="49"/>
      <c r="F175" s="49"/>
      <c r="G175" s="49"/>
      <c r="H175" s="49"/>
    </row>
    <row r="176" spans="1:8" x14ac:dyDescent="0.25">
      <c r="A176" s="49"/>
      <c r="B176" s="49"/>
      <c r="C176" s="49"/>
      <c r="D176" s="49"/>
      <c r="E176" s="49"/>
      <c r="F176" s="49"/>
      <c r="G176" s="49"/>
      <c r="H176" s="49"/>
    </row>
    <row r="177" spans="1:8" x14ac:dyDescent="0.25">
      <c r="A177" s="49"/>
      <c r="B177" s="49"/>
      <c r="C177" s="49"/>
      <c r="D177" s="49"/>
      <c r="E177" s="49"/>
      <c r="F177" s="49"/>
      <c r="G177" s="49"/>
      <c r="H177" s="49"/>
    </row>
    <row r="178" spans="1:8" x14ac:dyDescent="0.25">
      <c r="A178" s="49"/>
      <c r="B178" s="49"/>
      <c r="C178" s="49"/>
      <c r="D178" s="49"/>
      <c r="E178" s="49"/>
      <c r="F178" s="49"/>
      <c r="G178" s="49"/>
      <c r="H178" s="49"/>
    </row>
    <row r="179" spans="1:8" x14ac:dyDescent="0.25">
      <c r="A179" s="49"/>
      <c r="B179" s="49"/>
      <c r="C179" s="49"/>
      <c r="D179" s="49"/>
      <c r="E179" s="49"/>
      <c r="F179" s="49"/>
      <c r="G179" s="49"/>
      <c r="H179" s="49"/>
    </row>
    <row r="180" spans="1:8" x14ac:dyDescent="0.25">
      <c r="A180" s="49"/>
      <c r="B180" s="49"/>
      <c r="C180" s="49"/>
      <c r="D180" s="49"/>
      <c r="E180" s="49"/>
      <c r="F180" s="49"/>
      <c r="G180" s="49"/>
      <c r="H180" s="49"/>
    </row>
    <row r="181" spans="1:8" x14ac:dyDescent="0.25">
      <c r="A181" s="49"/>
      <c r="B181" s="49"/>
      <c r="C181" s="49"/>
      <c r="D181" s="49"/>
      <c r="E181" s="49"/>
      <c r="F181" s="49"/>
      <c r="G181" s="49"/>
      <c r="H181" s="49"/>
    </row>
    <row r="182" spans="1:8" x14ac:dyDescent="0.25">
      <c r="A182" s="49"/>
      <c r="B182" s="49"/>
      <c r="C182" s="49"/>
      <c r="D182" s="49"/>
      <c r="E182" s="49"/>
      <c r="F182" s="49"/>
      <c r="G182" s="49"/>
      <c r="H182" s="49"/>
    </row>
    <row r="183" spans="1:8" x14ac:dyDescent="0.25">
      <c r="A183" s="49"/>
      <c r="B183" s="49"/>
      <c r="C183" s="49"/>
      <c r="D183" s="49"/>
      <c r="E183" s="49"/>
      <c r="F183" s="49"/>
      <c r="G183" s="49"/>
      <c r="H183" s="49"/>
    </row>
    <row r="184" spans="1:8" x14ac:dyDescent="0.25">
      <c r="A184" s="49"/>
      <c r="B184" s="49"/>
      <c r="C184" s="49"/>
      <c r="D184" s="49"/>
      <c r="E184" s="49"/>
      <c r="F184" s="49"/>
      <c r="G184" s="49"/>
      <c r="H184" s="49"/>
    </row>
    <row r="185" spans="1:8" x14ac:dyDescent="0.25">
      <c r="A185" s="49"/>
      <c r="B185" s="49"/>
      <c r="C185" s="49"/>
      <c r="D185" s="49"/>
      <c r="E185" s="49"/>
      <c r="F185" s="49"/>
      <c r="G185" s="49"/>
      <c r="H185" s="49"/>
    </row>
    <row r="186" spans="1:8" x14ac:dyDescent="0.25">
      <c r="A186" s="49"/>
      <c r="B186" s="49"/>
      <c r="C186" s="49"/>
      <c r="D186" s="49"/>
      <c r="E186" s="49"/>
      <c r="F186" s="49"/>
      <c r="G186" s="49"/>
      <c r="H186" s="49"/>
    </row>
    <row r="187" spans="1:8" x14ac:dyDescent="0.25">
      <c r="A187" s="49"/>
      <c r="B187" s="49"/>
      <c r="C187" s="49"/>
      <c r="D187" s="49"/>
      <c r="E187" s="49"/>
      <c r="F187" s="49"/>
      <c r="G187" s="49"/>
      <c r="H187" s="49"/>
    </row>
    <row r="188" spans="1:8" x14ac:dyDescent="0.25">
      <c r="A188" s="49"/>
      <c r="B188" s="49"/>
      <c r="C188" s="49"/>
      <c r="D188" s="49"/>
      <c r="E188" s="49"/>
      <c r="F188" s="49"/>
      <c r="G188" s="49"/>
      <c r="H188" s="49"/>
    </row>
    <row r="189" spans="1:8" x14ac:dyDescent="0.25">
      <c r="A189" s="49"/>
      <c r="B189" s="49"/>
      <c r="C189" s="49"/>
      <c r="E189" s="49"/>
      <c r="F189" s="49"/>
      <c r="G189" s="49"/>
      <c r="H189" s="49"/>
    </row>
    <row r="190" spans="1:8" x14ac:dyDescent="0.25">
      <c r="A190" s="49"/>
      <c r="B190" s="49"/>
      <c r="C190" s="49"/>
      <c r="E190" s="49"/>
      <c r="F190" s="49"/>
      <c r="G190" s="49"/>
    </row>
    <row r="191" spans="1:8" x14ac:dyDescent="0.25">
      <c r="A191" s="49"/>
      <c r="B191" s="49"/>
      <c r="C191" s="49"/>
    </row>
    <row r="192" spans="1:8" x14ac:dyDescent="0.25">
      <c r="A192" s="49"/>
      <c r="B192" s="49"/>
      <c r="C192" s="49"/>
    </row>
    <row r="193" spans="1:3" x14ac:dyDescent="0.25">
      <c r="A193" s="49"/>
      <c r="B193" s="49"/>
      <c r="C193" s="49"/>
    </row>
    <row r="194" spans="1:3" x14ac:dyDescent="0.25">
      <c r="A194" s="49"/>
      <c r="B194" s="49"/>
      <c r="C194" s="49"/>
    </row>
    <row r="195" spans="1:3" x14ac:dyDescent="0.25">
      <c r="A195" s="49"/>
      <c r="B195" s="49"/>
      <c r="C195" s="49"/>
    </row>
    <row r="196" spans="1:3" x14ac:dyDescent="0.25">
      <c r="A196" s="49"/>
      <c r="B196" s="49"/>
      <c r="C196" s="49"/>
    </row>
  </sheetData>
  <sheetProtection algorithmName="SHA-512" hashValue="p5T0wFBdSr+9gitqe0MRcP+ooeWE6qncYBmeD5kufE/xR35tL2S16Zih+gFWUA+vKRvtccK50RXV2YkI/wYfeA==" saltValue="n7R3tECLq9sxh/nrCg98iQ==" spinCount="100000" sheet="1" sort="0" autoFilter="0"/>
  <mergeCells count="18">
    <mergeCell ref="A59:F59"/>
    <mergeCell ref="A60:F60"/>
    <mergeCell ref="A61:F61"/>
    <mergeCell ref="A63:F63"/>
    <mergeCell ref="A62:F62"/>
    <mergeCell ref="A54:F54"/>
    <mergeCell ref="A55:F55"/>
    <mergeCell ref="A56:F56"/>
    <mergeCell ref="A57:F57"/>
    <mergeCell ref="A58:F58"/>
    <mergeCell ref="A7:K7"/>
    <mergeCell ref="A8:K8"/>
    <mergeCell ref="A9:K9"/>
    <mergeCell ref="A11:C11"/>
    <mergeCell ref="A53:F53"/>
    <mergeCell ref="I11:K11"/>
    <mergeCell ref="I37:K37"/>
    <mergeCell ref="E11:G11"/>
  </mergeCells>
  <printOptions horizontalCentered="1"/>
  <pageMargins left="0.7" right="0.7" top="0.75" bottom="0.75" header="0.3" footer="0.3"/>
  <pageSetup scale="59" fitToHeight="0"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L54"/>
  <sheetViews>
    <sheetView zoomScaleNormal="100" workbookViewId="0"/>
  </sheetViews>
  <sheetFormatPr defaultColWidth="9.140625" defaultRowHeight="15.75" x14ac:dyDescent="0.25"/>
  <cols>
    <col min="1" max="1" width="8.7109375" style="48" customWidth="1"/>
    <col min="2" max="2" width="33.28515625" style="48" customWidth="1"/>
    <col min="3" max="3" width="8.7109375" style="48" customWidth="1"/>
    <col min="4" max="4" width="2.7109375" style="48" customWidth="1"/>
    <col min="5" max="5" width="8.7109375" style="48" customWidth="1"/>
    <col min="6" max="6" width="34.42578125" style="48" customWidth="1"/>
    <col min="7" max="7" width="8.7109375" style="48" customWidth="1"/>
    <col min="8" max="8" width="2.7109375" style="48" customWidth="1"/>
    <col min="9" max="9" width="8.7109375" style="48" customWidth="1"/>
    <col min="10" max="16384" width="9.140625" style="48"/>
  </cols>
  <sheetData>
    <row r="1" spans="1:12" s="487" customFormat="1" ht="17.25" customHeight="1" x14ac:dyDescent="0.2">
      <c r="A1" s="485"/>
      <c r="B1" s="485"/>
      <c r="C1" s="485"/>
      <c r="D1" s="485"/>
      <c r="E1" s="485"/>
      <c r="F1" s="486"/>
      <c r="G1" s="486"/>
      <c r="H1" s="486"/>
      <c r="I1" s="486"/>
      <c r="J1" s="486"/>
      <c r="K1" s="486"/>
      <c r="L1" s="486"/>
    </row>
    <row r="2" spans="1:12" s="487" customFormat="1" x14ac:dyDescent="0.2">
      <c r="A2" s="485"/>
      <c r="B2" s="485"/>
      <c r="C2" s="485"/>
      <c r="D2" s="485"/>
      <c r="E2" s="485"/>
      <c r="F2" s="488"/>
      <c r="G2" s="489"/>
      <c r="H2" s="489"/>
      <c r="I2" s="489"/>
      <c r="J2" s="489"/>
      <c r="K2" s="486"/>
      <c r="L2" s="486"/>
    </row>
    <row r="3" spans="1:12" s="487" customFormat="1" ht="12.75" x14ac:dyDescent="0.2">
      <c r="A3" s="485"/>
      <c r="B3" s="485"/>
      <c r="C3" s="485"/>
      <c r="D3" s="485"/>
      <c r="E3" s="485"/>
      <c r="F3" s="490"/>
      <c r="G3" s="490"/>
      <c r="H3" s="490"/>
      <c r="I3" s="490"/>
      <c r="J3" s="491"/>
      <c r="K3" s="486"/>
      <c r="L3" s="486"/>
    </row>
    <row r="4" spans="1:12" s="487" customFormat="1" ht="17.25" customHeight="1" x14ac:dyDescent="0.2">
      <c r="A4" s="485"/>
      <c r="B4" s="485"/>
      <c r="C4" s="485"/>
      <c r="D4" s="485"/>
      <c r="E4" s="485"/>
      <c r="F4" s="490"/>
      <c r="G4" s="490"/>
      <c r="H4" s="490"/>
      <c r="I4" s="490"/>
      <c r="J4" s="491"/>
      <c r="K4" s="486"/>
      <c r="L4" s="486"/>
    </row>
    <row r="5" spans="1:12" s="496" customFormat="1" ht="24.75" customHeight="1" thickBot="1" x14ac:dyDescent="0.25">
      <c r="A5" s="492"/>
      <c r="B5" s="492"/>
      <c r="C5" s="492"/>
      <c r="D5" s="492"/>
      <c r="E5" s="492"/>
      <c r="F5" s="493"/>
      <c r="G5" s="494"/>
      <c r="H5" s="494"/>
      <c r="I5" s="494"/>
      <c r="J5" s="495"/>
    </row>
    <row r="6" spans="1:12" ht="15.75" customHeight="1" x14ac:dyDescent="0.25">
      <c r="A6" s="502"/>
      <c r="H6" s="81"/>
      <c r="I6" s="370"/>
      <c r="J6" s="503" t="str">
        <f>'What''s New'!A6</f>
        <v>Last Update: January 3, 2019</v>
      </c>
      <c r="K6" s="370"/>
    </row>
    <row r="7" spans="1:12" s="261" customFormat="1" x14ac:dyDescent="0.25">
      <c r="A7" s="932" t="s">
        <v>3380</v>
      </c>
      <c r="B7" s="932"/>
      <c r="C7" s="932"/>
      <c r="D7" s="932"/>
      <c r="E7" s="932"/>
      <c r="F7" s="932"/>
      <c r="G7" s="932"/>
      <c r="H7" s="406"/>
      <c r="I7" s="406"/>
    </row>
    <row r="8" spans="1:12" s="261" customFormat="1" x14ac:dyDescent="0.25">
      <c r="A8" s="932" t="s">
        <v>3381</v>
      </c>
      <c r="B8" s="932"/>
      <c r="C8" s="932"/>
      <c r="D8" s="932"/>
      <c r="E8" s="932"/>
      <c r="F8" s="932"/>
      <c r="G8" s="932"/>
      <c r="H8" s="406"/>
      <c r="I8" s="406"/>
    </row>
    <row r="9" spans="1:12" x14ac:dyDescent="0.25">
      <c r="A9" s="933" t="s">
        <v>1759</v>
      </c>
      <c r="B9" s="933"/>
      <c r="C9" s="933"/>
      <c r="D9" s="933"/>
      <c r="E9" s="933"/>
      <c r="F9" s="933"/>
      <c r="G9" s="933"/>
      <c r="H9" s="404"/>
      <c r="I9" s="404"/>
    </row>
    <row r="10" spans="1:12" ht="8.25" customHeight="1" thickBot="1" x14ac:dyDescent="0.3"/>
    <row r="11" spans="1:12" x14ac:dyDescent="0.25">
      <c r="A11" s="979" t="s">
        <v>3338</v>
      </c>
      <c r="B11" s="980"/>
      <c r="C11" s="981"/>
      <c r="D11" s="49"/>
      <c r="E11" s="979" t="s">
        <v>3339</v>
      </c>
      <c r="F11" s="980"/>
      <c r="G11" s="981"/>
      <c r="H11" s="49"/>
    </row>
    <row r="12" spans="1:12" x14ac:dyDescent="0.25">
      <c r="A12" s="262" t="s">
        <v>1720</v>
      </c>
      <c r="B12" s="374" t="s">
        <v>553</v>
      </c>
      <c r="C12" s="264" t="s">
        <v>1029</v>
      </c>
      <c r="D12" s="49"/>
      <c r="E12" s="262" t="s">
        <v>1720</v>
      </c>
      <c r="F12" s="374" t="s">
        <v>553</v>
      </c>
      <c r="G12" s="264" t="s">
        <v>1029</v>
      </c>
      <c r="H12" s="49"/>
    </row>
    <row r="13" spans="1:12" x14ac:dyDescent="0.25">
      <c r="A13" s="267" t="str">
        <f>'OHSU Building List'!C172</f>
        <v>390</v>
      </c>
      <c r="B13" s="133" t="str">
        <f>'OHSU Building List'!F172</f>
        <v>Block 23 &amp; 27 Property</v>
      </c>
      <c r="C13" s="268" t="str">
        <f>'OHSU Building List'!D172</f>
        <v>390</v>
      </c>
      <c r="D13" s="43"/>
      <c r="E13" s="267" t="str">
        <f>'OHSU Building List'!C155</f>
        <v>300</v>
      </c>
      <c r="F13" s="133" t="str">
        <f>'OHSU Building List'!F155</f>
        <v>Schnitzer Campus Property</v>
      </c>
      <c r="G13" s="268" t="str">
        <f>'OHSU Building List'!D155</f>
        <v>SC</v>
      </c>
      <c r="H13" s="43"/>
    </row>
    <row r="14" spans="1:12" x14ac:dyDescent="0.25">
      <c r="A14" s="267" t="str">
        <f>'OHSU Building List'!C173</f>
        <v>391</v>
      </c>
      <c r="B14" s="133" t="str">
        <f>'OHSU Building List'!F173</f>
        <v>Block 26B Property</v>
      </c>
      <c r="C14" s="268" t="str">
        <f>'OHSU Building List'!D173</f>
        <v>391</v>
      </c>
      <c r="D14" s="43"/>
      <c r="E14" s="265" t="str">
        <f>'OHSU Building List'!C163</f>
        <v>305</v>
      </c>
      <c r="F14" s="76" t="str">
        <f>'OHSU Building List'!F163</f>
        <v>Knight Cancer Research</v>
      </c>
      <c r="G14" s="266" t="str">
        <f>'OHSU Building List'!D163</f>
        <v>KCRB</v>
      </c>
      <c r="H14" s="43"/>
    </row>
    <row r="15" spans="1:12" ht="26.25" x14ac:dyDescent="0.25">
      <c r="A15" s="267" t="str">
        <f>'OHSU Building List'!C174</f>
        <v>391-1</v>
      </c>
      <c r="B15" s="133" t="str">
        <f>'OHSU Building List'!E174</f>
        <v>Block 26B West Property</v>
      </c>
      <c r="C15" s="268" t="str">
        <f>'OHSU Building List'!D174</f>
        <v>391-1</v>
      </c>
      <c r="D15" s="43"/>
      <c r="E15" s="265" t="str">
        <f>'OHSU Building List'!C158</f>
        <v>303</v>
      </c>
      <c r="F15" s="76" t="str">
        <f>'OHSU Building List'!F158</f>
        <v>Robertson Collaborative Life Sciences Building</v>
      </c>
      <c r="G15" s="266" t="str">
        <f>'OHSU Building List'!D158</f>
        <v>RLSB</v>
      </c>
      <c r="H15" s="43"/>
    </row>
    <row r="16" spans="1:12" ht="16.5" thickBot="1" x14ac:dyDescent="0.3">
      <c r="A16" s="267" t="str">
        <f>'OHSU Building List'!C177</f>
        <v>401</v>
      </c>
      <c r="B16" s="133" t="str">
        <f>'OHSU Building List'!F177</f>
        <v>Block 33A&amp;B Property</v>
      </c>
      <c r="C16" s="268" t="str">
        <f>'OHSU Building List'!D177</f>
        <v>401</v>
      </c>
      <c r="D16" s="43"/>
      <c r="E16" s="277" t="str">
        <f>'OHSU Building List'!C159</f>
        <v>303-1</v>
      </c>
      <c r="F16" s="278" t="str">
        <f>'OHSU Building List'!F159</f>
        <v>Skourtes Tower</v>
      </c>
      <c r="G16" s="279" t="str">
        <f>'OHSU Building List'!D159</f>
        <v>SKT</v>
      </c>
      <c r="H16" s="43"/>
    </row>
    <row r="17" spans="1:8" ht="16.5" thickBot="1" x14ac:dyDescent="0.3">
      <c r="A17" s="385" t="str">
        <f>'OHSU Building List'!C176</f>
        <v>400</v>
      </c>
      <c r="B17" s="386" t="str">
        <f>'OHSU Building List'!F176</f>
        <v>OHSU Commons Property</v>
      </c>
      <c r="C17" s="387" t="str">
        <f>'OHSU Building List'!D176</f>
        <v>RCP</v>
      </c>
      <c r="D17" s="43"/>
      <c r="H17" s="43"/>
    </row>
    <row r="18" spans="1:8" ht="16.5" thickBot="1" x14ac:dyDescent="0.3">
      <c r="A18" s="378" t="str">
        <f>'OHSU Building List'!C186</f>
        <v>408</v>
      </c>
      <c r="B18" s="379" t="str">
        <f>'OHSU Building List'!F186</f>
        <v>Central Utility Plant CHH</v>
      </c>
      <c r="C18" s="380" t="str">
        <f>'OHSU Building List'!D186</f>
        <v>CUP</v>
      </c>
      <c r="D18" s="43"/>
      <c r="H18" s="43"/>
    </row>
    <row r="19" spans="1:8" ht="16.5" thickBot="1" x14ac:dyDescent="0.3">
      <c r="A19" s="378" t="str">
        <f>'OHSU Building List'!C183</f>
        <v>406</v>
      </c>
      <c r="B19" s="379" t="str">
        <f>'OHSU Building List'!F183</f>
        <v>CHH Bldg 1</v>
      </c>
      <c r="C19" s="380" t="str">
        <f>'OHSU Building List'!D183</f>
        <v>CHH1</v>
      </c>
      <c r="D19" s="43"/>
      <c r="E19" s="372"/>
      <c r="F19" s="372"/>
      <c r="G19" s="372"/>
      <c r="H19" s="43"/>
    </row>
    <row r="20" spans="1:8" ht="16.5" thickBot="1" x14ac:dyDescent="0.3">
      <c r="A20" s="378" t="str">
        <f>'OHSU Building List'!C179</f>
        <v>405</v>
      </c>
      <c r="B20" s="379" t="str">
        <f>'OHSU Building List'!F179</f>
        <v>CHH Bldg 2 (Under Construction)</v>
      </c>
      <c r="C20" s="380" t="str">
        <f>'OHSU Building List'!D179</f>
        <v>CHH2</v>
      </c>
      <c r="D20" s="43"/>
      <c r="E20" s="372"/>
      <c r="F20" s="372"/>
      <c r="G20" s="372"/>
      <c r="H20" s="43"/>
    </row>
    <row r="21" spans="1:8" x14ac:dyDescent="0.25">
      <c r="A21" s="291" t="str">
        <f>'OHSU Building List'!C118</f>
        <v>104</v>
      </c>
      <c r="B21" s="292" t="str">
        <f>'OHSU Building List'!F118</f>
        <v>Macadam Office Bldg (BLK 26B)</v>
      </c>
      <c r="C21" s="293" t="str">
        <f>'OHSU Building List'!D118</f>
        <v>MCO</v>
      </c>
      <c r="D21" s="43"/>
      <c r="E21" s="369"/>
      <c r="F21" s="50"/>
      <c r="G21" s="369"/>
      <c r="H21" s="43"/>
    </row>
    <row r="22" spans="1:8" ht="16.5" thickBot="1" x14ac:dyDescent="0.3">
      <c r="A22" s="388" t="str">
        <f>'OHSU Building List'!C48</f>
        <v>036</v>
      </c>
      <c r="B22" s="389" t="str">
        <f>'OHSU Building List'!F48</f>
        <v>Macadam Warehouse</v>
      </c>
      <c r="C22" s="390" t="str">
        <f>'OHSU Building List'!D48</f>
        <v>MCW</v>
      </c>
      <c r="D22" s="43"/>
      <c r="H22" s="49"/>
    </row>
    <row r="23" spans="1:8" ht="16.5" thickBot="1" x14ac:dyDescent="0.3">
      <c r="A23" s="274" t="str">
        <f>'OHSU Building List'!C86</f>
        <v>072</v>
      </c>
      <c r="B23" s="275" t="str">
        <f>'OHSU Building List'!E86</f>
        <v>Moody Warehouse</v>
      </c>
      <c r="C23" s="276" t="str">
        <f>'OHSU Building List'!D86</f>
        <v>MWH</v>
      </c>
      <c r="D23" s="43"/>
      <c r="H23" s="49"/>
    </row>
    <row r="24" spans="1:8" ht="27" thickBot="1" x14ac:dyDescent="0.3">
      <c r="A24" s="378" t="str">
        <f>'OHSU Building List'!C187</f>
        <v>409</v>
      </c>
      <c r="B24" s="384" t="str">
        <f>'OHSU Building List'!F187</f>
        <v>Rood Family Pavilion (Under Construction)</v>
      </c>
      <c r="C24" s="380" t="str">
        <f>'OHSU Building List'!D187</f>
        <v>RPV</v>
      </c>
      <c r="D24" s="43"/>
      <c r="E24" s="46"/>
      <c r="F24" s="81"/>
      <c r="G24" s="46"/>
      <c r="H24" s="49"/>
    </row>
    <row r="25" spans="1:8" ht="16.5" thickBot="1" x14ac:dyDescent="0.3">
      <c r="A25" s="277" t="str">
        <f>'OHSU Building List'!C151</f>
        <v>228</v>
      </c>
      <c r="B25" s="278" t="str">
        <f>'OHSU Building List'!F151</f>
        <v>Tram Tower LowerTerm-CHH1</v>
      </c>
      <c r="C25" s="279" t="str">
        <f>'OHSU Building List'!D151</f>
        <v>TRM2</v>
      </c>
      <c r="D25" s="43"/>
      <c r="E25" s="46"/>
      <c r="F25" s="81"/>
      <c r="G25" s="46"/>
      <c r="H25" s="49"/>
    </row>
    <row r="26" spans="1:8" ht="16.5" thickBot="1" x14ac:dyDescent="0.3">
      <c r="A26" s="46"/>
      <c r="B26" s="81"/>
      <c r="C26" s="46"/>
      <c r="D26" s="43"/>
      <c r="E26" s="46"/>
      <c r="F26" s="81"/>
      <c r="G26" s="46"/>
      <c r="H26" s="49"/>
    </row>
    <row r="27" spans="1:8" x14ac:dyDescent="0.25">
      <c r="A27" s="946" t="s">
        <v>3337</v>
      </c>
      <c r="B27" s="947"/>
      <c r="C27" s="948"/>
      <c r="D27" s="43"/>
      <c r="E27" s="946" t="s">
        <v>3340</v>
      </c>
      <c r="F27" s="947"/>
      <c r="G27" s="948"/>
      <c r="H27" s="49"/>
    </row>
    <row r="28" spans="1:8" x14ac:dyDescent="0.25">
      <c r="A28" s="269" t="s">
        <v>1720</v>
      </c>
      <c r="B28" s="373" t="s">
        <v>553</v>
      </c>
      <c r="C28" s="270" t="s">
        <v>1029</v>
      </c>
      <c r="D28" s="43"/>
      <c r="E28" s="269" t="s">
        <v>1720</v>
      </c>
      <c r="F28" s="373" t="s">
        <v>553</v>
      </c>
      <c r="G28" s="270" t="s">
        <v>1029</v>
      </c>
      <c r="H28" s="49"/>
    </row>
    <row r="29" spans="1:8" x14ac:dyDescent="0.25">
      <c r="A29" s="265" t="str">
        <f>'OHSU Building List'!C184</f>
        <v>407</v>
      </c>
      <c r="B29" s="77" t="str">
        <f>'OHSU Building List'!F184</f>
        <v>CHH Garage-Pkg 10</v>
      </c>
      <c r="C29" s="266" t="str">
        <f>'OHSU Building List'!D184</f>
        <v>PS10</v>
      </c>
      <c r="D29" s="43"/>
      <c r="E29" s="280" t="str">
        <f>'OHSU Building List'!C164</f>
        <v>305-1</v>
      </c>
      <c r="F29" s="56" t="str">
        <f>'OHSU Building List'!F164</f>
        <v>KCRB Garage</v>
      </c>
      <c r="G29" s="281" t="str">
        <f>'OHSU Building List'!D164</f>
        <v>PS13</v>
      </c>
      <c r="H29" s="49"/>
    </row>
    <row r="30" spans="1:8" x14ac:dyDescent="0.25">
      <c r="A30" s="265" t="str">
        <f>'OHSU Building List'!C188</f>
        <v>409-1</v>
      </c>
      <c r="B30" s="76" t="str">
        <f>'OHSU Building List'!F188</f>
        <v>RPV Garage-Pkg 12 (Under Construction)</v>
      </c>
      <c r="C30" s="266" t="str">
        <f>'OHSU Building List'!D188</f>
        <v>PS12</v>
      </c>
      <c r="D30" s="43"/>
      <c r="E30" s="282" t="str">
        <f>'OHSU Building List'!C162</f>
        <v>304</v>
      </c>
      <c r="F30" s="283" t="str">
        <f>'OHSU Building List'!F162</f>
        <v>RLSB/Skourtes Garage</v>
      </c>
      <c r="G30" s="284" t="str">
        <f>'OHSU Building List'!D162</f>
        <v>PS11</v>
      </c>
      <c r="H30" s="49"/>
    </row>
    <row r="31" spans="1:8" x14ac:dyDescent="0.25">
      <c r="A31" s="280" t="str">
        <f>'OHSU Building List'!C207</f>
        <v>502A</v>
      </c>
      <c r="B31" s="57" t="str">
        <f>'OHSU Building List'!F207</f>
        <v>Whitaker Info Ctr I</v>
      </c>
      <c r="C31" s="281" t="str">
        <f>'OHSU Building List'!D207</f>
        <v>IC6</v>
      </c>
      <c r="D31" s="43"/>
      <c r="E31" s="354" t="str">
        <f>'OHSU Building List'!C157</f>
        <v>302</v>
      </c>
      <c r="F31" s="355" t="str">
        <f>'OHSU Building List'!F157</f>
        <v>Schnitzer Info Ctr</v>
      </c>
      <c r="G31" s="356" t="str">
        <f>'OHSU Building List'!D157</f>
        <v>IC5</v>
      </c>
      <c r="H31" s="49"/>
    </row>
    <row r="32" spans="1:8" ht="16.5" thickBot="1" x14ac:dyDescent="0.3">
      <c r="A32" s="288" t="str">
        <f>'OHSU Building List'!C206</f>
        <v>502</v>
      </c>
      <c r="B32" s="289" t="str">
        <f>'OHSU Building List'!F206</f>
        <v>Whitaker Lot North</v>
      </c>
      <c r="C32" s="290" t="str">
        <f>'OHSU Building List'!D206</f>
        <v>502</v>
      </c>
      <c r="D32" s="43"/>
      <c r="E32" s="288" t="str">
        <f>'OHSU Building List'!C156</f>
        <v>301</v>
      </c>
      <c r="F32" s="289" t="str">
        <f>'OHSU Building List'!F156</f>
        <v>Schnitzer Parking Lot</v>
      </c>
      <c r="G32" s="290" t="str">
        <f>'OHSU Building List'!D157</f>
        <v>IC5</v>
      </c>
      <c r="H32" s="49"/>
    </row>
    <row r="33" spans="1:8" x14ac:dyDescent="0.25">
      <c r="D33" s="43"/>
      <c r="H33" s="49"/>
    </row>
    <row r="34" spans="1:8" ht="16.5" thickBot="1" x14ac:dyDescent="0.3">
      <c r="D34" s="43"/>
      <c r="E34" s="46"/>
      <c r="H34" s="49"/>
    </row>
    <row r="35" spans="1:8" x14ac:dyDescent="0.25">
      <c r="A35" s="940" t="s">
        <v>3317</v>
      </c>
      <c r="B35" s="941"/>
      <c r="C35" s="942"/>
      <c r="D35" s="43"/>
      <c r="E35" s="940" t="s">
        <v>3318</v>
      </c>
      <c r="F35" s="941"/>
      <c r="G35" s="942"/>
      <c r="H35" s="49"/>
    </row>
    <row r="36" spans="1:8" x14ac:dyDescent="0.25">
      <c r="A36" s="294" t="s">
        <v>1720</v>
      </c>
      <c r="B36" s="392" t="s">
        <v>553</v>
      </c>
      <c r="C36" s="295" t="s">
        <v>1029</v>
      </c>
      <c r="D36" s="43"/>
      <c r="E36" s="294" t="s">
        <v>1720</v>
      </c>
      <c r="F36" s="392" t="s">
        <v>553</v>
      </c>
      <c r="G36" s="295" t="s">
        <v>1029</v>
      </c>
      <c r="H36" s="49"/>
    </row>
    <row r="37" spans="1:8" x14ac:dyDescent="0.25">
      <c r="A37" s="265" t="str">
        <f>'OHSU Building List'!C409</f>
        <v>850</v>
      </c>
      <c r="B37" s="77" t="str">
        <f>'OHSU Building List'!F409</f>
        <v>Loading Dock 50 (CHH 1)</v>
      </c>
      <c r="C37" s="266" t="str">
        <f>'OHSU Building List'!D409</f>
        <v>D50</v>
      </c>
      <c r="D37" s="43"/>
      <c r="E37" s="265" t="str">
        <f>'OHSU Building List'!C412</f>
        <v>861</v>
      </c>
      <c r="F37" s="77" t="str">
        <f>'OHSU Building List'!F412</f>
        <v>Loading Dock 61 (RLSB/SKT)</v>
      </c>
      <c r="G37" s="266" t="str">
        <f>'OHSU Building List'!D412</f>
        <v>D61</v>
      </c>
      <c r="H37" s="49"/>
    </row>
    <row r="38" spans="1:8" ht="16.5" thickBot="1" x14ac:dyDescent="0.3">
      <c r="A38" s="265" t="str">
        <f>'OHSU Building List'!C182</f>
        <v>405-3</v>
      </c>
      <c r="B38" s="77" t="str">
        <f>'OHSU Building List'!F182</f>
        <v>Loading Dock 51 (CHH2)</v>
      </c>
      <c r="C38" s="266" t="str">
        <f>'OHSU Building List'!D182</f>
        <v>D51</v>
      </c>
      <c r="D38" s="43"/>
      <c r="E38" s="277" t="str">
        <f>'OHSU Building List'!C165</f>
        <v>305-2</v>
      </c>
      <c r="F38" s="278" t="str">
        <f>'OHSU Building List'!F165</f>
        <v>Loading Dock 62 (KCRB)</v>
      </c>
      <c r="G38" s="279" t="str">
        <f>'OHSU Building List'!D165</f>
        <v>D62</v>
      </c>
      <c r="H38" s="49"/>
    </row>
    <row r="39" spans="1:8" x14ac:dyDescent="0.25">
      <c r="A39" s="265" t="str">
        <f>'OHSU Building List'!C189</f>
        <v>409-2</v>
      </c>
      <c r="B39" s="77" t="str">
        <f>'OHSU Building List'!F189</f>
        <v>Loading Dock 52 (RPV)</v>
      </c>
      <c r="C39" s="266" t="str">
        <f>'OHSU Building List'!D189</f>
        <v>D52</v>
      </c>
      <c r="D39" s="43"/>
      <c r="E39" s="46"/>
      <c r="H39" s="49"/>
    </row>
    <row r="40" spans="1:8" x14ac:dyDescent="0.25">
      <c r="A40" s="265" t="str">
        <f>'OHSU Building List'!C413</f>
        <v>870</v>
      </c>
      <c r="B40" s="77" t="str">
        <f>'OHSU Building List'!F413</f>
        <v>Loading Dock M (MCWA)</v>
      </c>
      <c r="C40" s="266" t="str">
        <f>'OHSU Building List'!D413</f>
        <v>D70</v>
      </c>
      <c r="D40" s="43"/>
      <c r="E40" s="46"/>
      <c r="H40" s="49"/>
    </row>
    <row r="41" spans="1:8" ht="15.75" customHeight="1" thickBot="1" x14ac:dyDescent="0.3">
      <c r="A41" s="277" t="str">
        <f>'OHSU Building List'!C414</f>
        <v>871</v>
      </c>
      <c r="B41" s="278" t="str">
        <f>'OHSU Building List'!F414</f>
        <v>Loading Dock T (MCWT)</v>
      </c>
      <c r="C41" s="279" t="str">
        <f>'OHSU Building List'!D414</f>
        <v>D71</v>
      </c>
      <c r="D41" s="43"/>
      <c r="H41" s="49"/>
    </row>
    <row r="42" spans="1:8" x14ac:dyDescent="0.25">
      <c r="H42" s="49"/>
    </row>
    <row r="43" spans="1:8" ht="16.5" thickBot="1" x14ac:dyDescent="0.3"/>
    <row r="44" spans="1:8" x14ac:dyDescent="0.25">
      <c r="A44" s="937" t="s">
        <v>1018</v>
      </c>
      <c r="B44" s="938"/>
      <c r="C44" s="938"/>
      <c r="D44" s="938"/>
      <c r="E44" s="938"/>
      <c r="F44" s="939"/>
    </row>
    <row r="45" spans="1:8" x14ac:dyDescent="0.25">
      <c r="A45" s="949" t="s">
        <v>1748</v>
      </c>
      <c r="B45" s="950"/>
      <c r="C45" s="950"/>
      <c r="D45" s="950"/>
      <c r="E45" s="950"/>
      <c r="F45" s="951"/>
    </row>
    <row r="46" spans="1:8" x14ac:dyDescent="0.25">
      <c r="A46" s="952" t="s">
        <v>2084</v>
      </c>
      <c r="B46" s="953"/>
      <c r="C46" s="953"/>
      <c r="D46" s="953"/>
      <c r="E46" s="953"/>
      <c r="F46" s="954"/>
    </row>
    <row r="47" spans="1:8" x14ac:dyDescent="0.25">
      <c r="A47" s="955" t="s">
        <v>3162</v>
      </c>
      <c r="B47" s="956"/>
      <c r="C47" s="956"/>
      <c r="D47" s="956"/>
      <c r="E47" s="956"/>
      <c r="F47" s="957"/>
    </row>
    <row r="48" spans="1:8" x14ac:dyDescent="0.25">
      <c r="A48" s="958" t="s">
        <v>1757</v>
      </c>
      <c r="B48" s="959"/>
      <c r="C48" s="959"/>
      <c r="D48" s="959"/>
      <c r="E48" s="959"/>
      <c r="F48" s="960"/>
    </row>
    <row r="49" spans="1:6" x14ac:dyDescent="0.25">
      <c r="A49" s="961" t="s">
        <v>1747</v>
      </c>
      <c r="B49" s="962"/>
      <c r="C49" s="962"/>
      <c r="D49" s="962"/>
      <c r="E49" s="962"/>
      <c r="F49" s="963"/>
    </row>
    <row r="50" spans="1:6" x14ac:dyDescent="0.25">
      <c r="A50" s="964" t="s">
        <v>1750</v>
      </c>
      <c r="B50" s="965"/>
      <c r="C50" s="965"/>
      <c r="D50" s="965"/>
      <c r="E50" s="965"/>
      <c r="F50" s="966"/>
    </row>
    <row r="51" spans="1:6" x14ac:dyDescent="0.25">
      <c r="A51" s="967" t="s">
        <v>1758</v>
      </c>
      <c r="B51" s="968"/>
      <c r="C51" s="968"/>
      <c r="D51" s="968"/>
      <c r="E51" s="968"/>
      <c r="F51" s="969"/>
    </row>
    <row r="52" spans="1:6" x14ac:dyDescent="0.25">
      <c r="A52" s="970" t="s">
        <v>1749</v>
      </c>
      <c r="B52" s="971"/>
      <c r="C52" s="971"/>
      <c r="D52" s="971"/>
      <c r="E52" s="971"/>
      <c r="F52" s="972"/>
    </row>
    <row r="53" spans="1:6" x14ac:dyDescent="0.25">
      <c r="A53" s="976" t="s">
        <v>1753</v>
      </c>
      <c r="B53" s="977"/>
      <c r="C53" s="977"/>
      <c r="D53" s="977"/>
      <c r="E53" s="977"/>
      <c r="F53" s="978"/>
    </row>
    <row r="54" spans="1:6" ht="16.5" thickBot="1" x14ac:dyDescent="0.3">
      <c r="A54" s="973" t="s">
        <v>1791</v>
      </c>
      <c r="B54" s="974"/>
      <c r="C54" s="974"/>
      <c r="D54" s="974"/>
      <c r="E54" s="974"/>
      <c r="F54" s="975"/>
    </row>
  </sheetData>
  <sheetProtection algorithmName="SHA-512" hashValue="/9Zif/n0MQl6tghEmd2SqtD7CkQFgGtEfAlFr1qcm6W/ZHaOMz1OKdx4DGeBSNnZ+ChguFMW4/mdLfC7j3VUmA==" saltValue="0ARcYzjLBFqn8Wj7tSuTMA==" spinCount="100000" sheet="1" sort="0" autoFilter="0"/>
  <mergeCells count="20">
    <mergeCell ref="A11:C11"/>
    <mergeCell ref="A27:C27"/>
    <mergeCell ref="E11:G11"/>
    <mergeCell ref="E27:G27"/>
    <mergeCell ref="A54:F54"/>
    <mergeCell ref="A51:F51"/>
    <mergeCell ref="A52:F52"/>
    <mergeCell ref="A53:F53"/>
    <mergeCell ref="A7:G7"/>
    <mergeCell ref="A8:G8"/>
    <mergeCell ref="A9:G9"/>
    <mergeCell ref="A49:F49"/>
    <mergeCell ref="A50:F50"/>
    <mergeCell ref="A44:F44"/>
    <mergeCell ref="A45:F45"/>
    <mergeCell ref="A46:F46"/>
    <mergeCell ref="A47:F47"/>
    <mergeCell ref="A48:F48"/>
    <mergeCell ref="A35:C35"/>
    <mergeCell ref="E35:G35"/>
  </mergeCells>
  <printOptions horizontalCentered="1"/>
  <pageMargins left="0.7" right="0.7" top="0.75" bottom="0.75" header="0.3" footer="0.3"/>
  <pageSetup scale="73" fitToHeight="0"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L49"/>
  <sheetViews>
    <sheetView zoomScaleNormal="100" workbookViewId="0"/>
  </sheetViews>
  <sheetFormatPr defaultColWidth="9.140625" defaultRowHeight="15.75" x14ac:dyDescent="0.25"/>
  <cols>
    <col min="1" max="1" width="8.7109375" style="48" customWidth="1"/>
    <col min="2" max="2" width="29.85546875" style="48" bestFit="1" customWidth="1"/>
    <col min="3" max="3" width="8.7109375" style="48" customWidth="1"/>
    <col min="4" max="4" width="2.7109375" style="48" customWidth="1"/>
    <col min="5" max="5" width="8.7109375" style="48" customWidth="1"/>
    <col min="6" max="6" width="34.42578125" style="48" customWidth="1"/>
    <col min="7" max="16384" width="9.140625" style="48"/>
  </cols>
  <sheetData>
    <row r="1" spans="1:12" s="487" customFormat="1" ht="17.25" customHeight="1" x14ac:dyDescent="0.2">
      <c r="A1" s="485"/>
      <c r="B1" s="485"/>
      <c r="C1" s="485"/>
      <c r="D1" s="485"/>
      <c r="E1" s="485"/>
      <c r="F1" s="486"/>
      <c r="G1" s="486"/>
      <c r="H1" s="486"/>
      <c r="I1" s="486"/>
      <c r="J1" s="486"/>
      <c r="K1" s="486"/>
      <c r="L1" s="486"/>
    </row>
    <row r="2" spans="1:12" s="487" customFormat="1" x14ac:dyDescent="0.2">
      <c r="A2" s="485"/>
      <c r="B2" s="485"/>
      <c r="C2" s="485"/>
      <c r="D2" s="485"/>
      <c r="E2" s="485"/>
      <c r="F2" s="488"/>
      <c r="G2" s="489"/>
      <c r="H2" s="489"/>
      <c r="I2" s="489"/>
      <c r="J2" s="489"/>
      <c r="K2" s="486"/>
      <c r="L2" s="486"/>
    </row>
    <row r="3" spans="1:12" s="487" customFormat="1" ht="12.75" x14ac:dyDescent="0.2">
      <c r="A3" s="485"/>
      <c r="B3" s="485"/>
      <c r="C3" s="485"/>
      <c r="D3" s="485"/>
      <c r="E3" s="485"/>
      <c r="F3" s="490"/>
      <c r="G3" s="490"/>
      <c r="H3" s="490"/>
      <c r="I3" s="490"/>
      <c r="J3" s="491"/>
      <c r="K3" s="486"/>
      <c r="L3" s="486"/>
    </row>
    <row r="4" spans="1:12" s="487" customFormat="1" ht="17.25" customHeight="1" x14ac:dyDescent="0.2">
      <c r="A4" s="485"/>
      <c r="B4" s="485"/>
      <c r="C4" s="485"/>
      <c r="D4" s="485"/>
      <c r="E4" s="485"/>
      <c r="F4" s="490"/>
      <c r="G4" s="490"/>
      <c r="H4" s="490"/>
      <c r="I4" s="490"/>
      <c r="J4" s="491"/>
      <c r="K4" s="486"/>
      <c r="L4" s="486"/>
    </row>
    <row r="5" spans="1:12" s="496" customFormat="1" ht="24.75" customHeight="1" thickBot="1" x14ac:dyDescent="0.25">
      <c r="A5" s="492"/>
      <c r="B5" s="492"/>
      <c r="C5" s="492"/>
      <c r="D5" s="492"/>
      <c r="E5" s="492"/>
      <c r="F5" s="493"/>
      <c r="G5" s="494"/>
      <c r="H5" s="494"/>
      <c r="I5" s="494"/>
      <c r="J5" s="495"/>
    </row>
    <row r="6" spans="1:12" ht="15.75" customHeight="1" x14ac:dyDescent="0.25">
      <c r="A6" s="502"/>
      <c r="G6" s="503" t="str">
        <f>'What''s New'!A6</f>
        <v>Last Update: January 3, 2019</v>
      </c>
      <c r="H6" s="81"/>
      <c r="I6" s="370"/>
      <c r="K6" s="370"/>
    </row>
    <row r="7" spans="1:12" s="261" customFormat="1" x14ac:dyDescent="0.25">
      <c r="A7" s="932" t="s">
        <v>3380</v>
      </c>
      <c r="B7" s="932"/>
      <c r="C7" s="932"/>
      <c r="D7" s="932"/>
      <c r="E7" s="932"/>
      <c r="F7" s="932"/>
    </row>
    <row r="8" spans="1:12" s="261" customFormat="1" x14ac:dyDescent="0.25">
      <c r="A8" s="932" t="s">
        <v>3382</v>
      </c>
      <c r="B8" s="932"/>
      <c r="C8" s="932"/>
      <c r="D8" s="932"/>
      <c r="E8" s="932"/>
      <c r="F8" s="932"/>
    </row>
    <row r="9" spans="1:12" x14ac:dyDescent="0.25">
      <c r="A9" s="933" t="s">
        <v>1759</v>
      </c>
      <c r="B9" s="933"/>
      <c r="C9" s="933"/>
      <c r="D9" s="933"/>
      <c r="E9" s="933"/>
      <c r="F9" s="933"/>
    </row>
    <row r="10" spans="1:12" ht="8.25" customHeight="1" thickBot="1" x14ac:dyDescent="0.3"/>
    <row r="11" spans="1:12" x14ac:dyDescent="0.25">
      <c r="A11" s="979" t="s">
        <v>3335</v>
      </c>
      <c r="B11" s="980"/>
      <c r="C11" s="981"/>
      <c r="D11" s="49"/>
      <c r="E11" s="745"/>
      <c r="F11" s="50"/>
    </row>
    <row r="12" spans="1:12" x14ac:dyDescent="0.25">
      <c r="A12" s="262" t="s">
        <v>1720</v>
      </c>
      <c r="B12" s="374" t="s">
        <v>553</v>
      </c>
      <c r="C12" s="264" t="s">
        <v>1029</v>
      </c>
      <c r="D12" s="49"/>
      <c r="E12" s="369"/>
      <c r="F12" s="50"/>
    </row>
    <row r="13" spans="1:12" x14ac:dyDescent="0.25">
      <c r="A13" s="280" t="str">
        <f>'OHSU Building List'!C119</f>
        <v>105</v>
      </c>
      <c r="B13" s="57" t="str">
        <f>'OHSU Building List'!F119</f>
        <v>4th &amp; Montgomery Building</v>
      </c>
      <c r="C13" s="281" t="str">
        <f>'OHSU Building List'!D119</f>
        <v>FMB</v>
      </c>
      <c r="D13" s="43"/>
      <c r="E13" s="46"/>
      <c r="F13" s="81"/>
    </row>
    <row r="14" spans="1:12" x14ac:dyDescent="0.25">
      <c r="A14" s="267" t="str">
        <f>'OHSU Building List'!C148</f>
        <v>151</v>
      </c>
      <c r="B14" s="133" t="str">
        <f>'OHSU Building List'!F148</f>
        <v>Carnival Property</v>
      </c>
      <c r="C14" s="268" t="str">
        <f>'OHSU Building List'!D148</f>
        <v>CPP</v>
      </c>
      <c r="D14" s="43"/>
      <c r="E14" s="46"/>
      <c r="F14" s="184"/>
    </row>
    <row r="15" spans="1:12" x14ac:dyDescent="0.25">
      <c r="A15" s="280" t="str">
        <f>'OHSU Building List'!C377</f>
        <v>760</v>
      </c>
      <c r="B15" s="57" t="str">
        <f>'OHSU Building List'!F377</f>
        <v>Casey Eye The Dalles CREC</v>
      </c>
      <c r="C15" s="281" t="str">
        <f>'OHSU Building List'!D377</f>
        <v>CTD</v>
      </c>
      <c r="D15" s="43"/>
      <c r="E15" s="46"/>
      <c r="F15" s="81"/>
    </row>
    <row r="16" spans="1:12" x14ac:dyDescent="0.25">
      <c r="A16" s="280" t="str">
        <f>'OHSU Building List'!C136</f>
        <v>131</v>
      </c>
      <c r="B16" s="57" t="str">
        <f>'OHSU Building List'!F136</f>
        <v>Marquam II</v>
      </c>
      <c r="C16" s="281" t="str">
        <f>'OHSU Building List'!D136</f>
        <v>MQ</v>
      </c>
      <c r="D16" s="43"/>
      <c r="E16" s="46"/>
      <c r="F16" s="81"/>
    </row>
    <row r="17" spans="1:6" x14ac:dyDescent="0.25">
      <c r="A17" s="280" t="str">
        <f>'OHSU Building List'!C134</f>
        <v>129</v>
      </c>
      <c r="B17" s="57" t="str">
        <f>'OHSU Building List'!F134</f>
        <v>Marquam Plaza</v>
      </c>
      <c r="C17" s="281" t="str">
        <f>'OHSU Building List'!D134</f>
        <v>MP</v>
      </c>
      <c r="D17" s="43"/>
      <c r="E17" s="370"/>
      <c r="F17" s="370"/>
    </row>
    <row r="18" spans="1:6" ht="16.5" thickBot="1" x14ac:dyDescent="0.3">
      <c r="A18" s="288" t="str">
        <f>'OHSU Building List'!C129</f>
        <v>121</v>
      </c>
      <c r="B18" s="289" t="str">
        <f>'OHSU Building List'!F129</f>
        <v>Russell Street Clinic</v>
      </c>
      <c r="C18" s="290" t="str">
        <f>'OHSU Building List'!D129</f>
        <v>RSC</v>
      </c>
      <c r="D18" s="43"/>
      <c r="E18" s="370"/>
      <c r="F18" s="370"/>
    </row>
    <row r="19" spans="1:6" ht="16.5" thickBot="1" x14ac:dyDescent="0.3">
      <c r="A19" s="46"/>
      <c r="B19" s="81"/>
      <c r="C19" s="46"/>
      <c r="D19" s="43"/>
      <c r="E19" s="370"/>
      <c r="F19" s="370"/>
    </row>
    <row r="20" spans="1:6" x14ac:dyDescent="0.25">
      <c r="A20" s="946" t="s">
        <v>3334</v>
      </c>
      <c r="B20" s="947"/>
      <c r="C20" s="948"/>
      <c r="D20" s="43"/>
      <c r="E20" s="370"/>
      <c r="F20" s="370"/>
    </row>
    <row r="21" spans="1:6" x14ac:dyDescent="0.25">
      <c r="A21" s="269" t="s">
        <v>1720</v>
      </c>
      <c r="B21" s="373" t="s">
        <v>553</v>
      </c>
      <c r="C21" s="270" t="s">
        <v>1029</v>
      </c>
      <c r="D21" s="43"/>
      <c r="E21" s="370"/>
      <c r="F21" s="370"/>
    </row>
    <row r="22" spans="1:6" x14ac:dyDescent="0.25">
      <c r="A22" s="280" t="str">
        <f>'OHSU Building List'!C72</f>
        <v>058</v>
      </c>
      <c r="B22" s="57" t="str">
        <f>'OHSU Building List'!F72</f>
        <v>MQ Hill Info Ctr I</v>
      </c>
      <c r="C22" s="281" t="str">
        <f>'OHSU Building List'!D72</f>
        <v>IC1</v>
      </c>
      <c r="D22" s="43"/>
      <c r="E22" s="370"/>
      <c r="F22" s="370"/>
    </row>
    <row r="23" spans="1:6" x14ac:dyDescent="0.25">
      <c r="A23" s="280" t="str">
        <f>'OHSU Building List'!C73</f>
        <v>059</v>
      </c>
      <c r="B23" s="57" t="str">
        <f>'OHSU Building List'!F73</f>
        <v>MQ Hill Info Ctr II</v>
      </c>
      <c r="C23" s="281" t="str">
        <f>'OHSU Building List'!D73</f>
        <v>IC2</v>
      </c>
      <c r="D23" s="43"/>
      <c r="E23" s="370"/>
      <c r="F23" s="370"/>
    </row>
    <row r="24" spans="1:6" x14ac:dyDescent="0.25">
      <c r="A24" s="280" t="str">
        <f>'OHSU Building List'!C138</f>
        <v>133</v>
      </c>
      <c r="B24" s="57" t="str">
        <f>'OHSU Building List'!F138</f>
        <v>Marquam II Garage-Pkg 7</v>
      </c>
      <c r="C24" s="281" t="str">
        <f>'OHSU Building List'!D138</f>
        <v>PS7</v>
      </c>
      <c r="D24" s="43"/>
      <c r="E24" s="46"/>
      <c r="F24" s="81"/>
    </row>
    <row r="25" spans="1:6" x14ac:dyDescent="0.25">
      <c r="A25" s="265" t="str">
        <f>'OHSU Building List'!C212</f>
        <v>573</v>
      </c>
      <c r="B25" s="77" t="str">
        <f>'OHSU Building List'!F212</f>
        <v>MP Lot-Pkg</v>
      </c>
      <c r="C25" s="266">
        <f>'OHSU Building List'!D212</f>
        <v>573</v>
      </c>
      <c r="D25" s="43"/>
      <c r="E25" s="370"/>
      <c r="F25" s="370"/>
    </row>
    <row r="26" spans="1:6" ht="16.5" thickBot="1" x14ac:dyDescent="0.3">
      <c r="A26" s="288" t="str">
        <f>'OHSU Building List'!C219</f>
        <v>582</v>
      </c>
      <c r="B26" s="289" t="str">
        <f>'OHSU Building List'!F219</f>
        <v>Parking Lot 90 (Carnival)</v>
      </c>
      <c r="C26" s="290" t="str">
        <f>'OHSU Building List'!D219</f>
        <v>582</v>
      </c>
      <c r="D26" s="43"/>
    </row>
    <row r="27" spans="1:6" x14ac:dyDescent="0.25">
      <c r="A27" s="46"/>
      <c r="B27" s="81"/>
      <c r="C27" s="46"/>
      <c r="D27" s="43"/>
    </row>
    <row r="28" spans="1:6" ht="16.5" thickBot="1" x14ac:dyDescent="0.3">
      <c r="D28" s="43"/>
      <c r="E28" s="391"/>
      <c r="F28" s="50"/>
    </row>
    <row r="29" spans="1:6" x14ac:dyDescent="0.25">
      <c r="A29" s="943" t="s">
        <v>3319</v>
      </c>
      <c r="B29" s="944"/>
      <c r="C29" s="945"/>
      <c r="D29" s="43"/>
      <c r="E29" s="391"/>
      <c r="F29" s="50"/>
    </row>
    <row r="30" spans="1:6" x14ac:dyDescent="0.25">
      <c r="A30" s="301" t="s">
        <v>1720</v>
      </c>
      <c r="B30" s="382" t="s">
        <v>553</v>
      </c>
      <c r="C30" s="303" t="s">
        <v>1029</v>
      </c>
      <c r="D30" s="43"/>
      <c r="E30" s="391"/>
      <c r="F30" s="50"/>
    </row>
    <row r="31" spans="1:6" x14ac:dyDescent="0.25">
      <c r="A31" s="304" t="str">
        <f>'OHSU Building List'!C192</f>
        <v>414</v>
      </c>
      <c r="B31" s="305" t="str">
        <f>'OHSU Building List'!F192</f>
        <v>Florence M. Newman Estate</v>
      </c>
      <c r="C31" s="306" t="str">
        <f>'OHSU Building List'!D192</f>
        <v>FMN</v>
      </c>
      <c r="D31" s="43"/>
      <c r="E31" s="391"/>
      <c r="F31" s="50"/>
    </row>
    <row r="32" spans="1:6" x14ac:dyDescent="0.25">
      <c r="A32" s="307" t="str">
        <f>'OHSU Building List'!C167</f>
        <v>367</v>
      </c>
      <c r="B32" s="142" t="str">
        <f>'OHSU Building List'!F167</f>
        <v>Marquam Plaza Clin. Labs</v>
      </c>
      <c r="C32" s="308" t="str">
        <f>'OHSU Building List'!D167</f>
        <v>CLM</v>
      </c>
      <c r="D32" s="43"/>
      <c r="E32" s="391"/>
      <c r="F32" s="50"/>
    </row>
    <row r="33" spans="1:6" x14ac:dyDescent="0.25">
      <c r="A33" s="46"/>
      <c r="B33" s="81"/>
      <c r="C33" s="46"/>
      <c r="D33" s="43"/>
      <c r="E33" s="391"/>
      <c r="F33" s="50"/>
    </row>
    <row r="34" spans="1:6" ht="16.5" thickBot="1" x14ac:dyDescent="0.3">
      <c r="D34" s="43"/>
      <c r="E34" s="391"/>
      <c r="F34" s="50"/>
    </row>
    <row r="35" spans="1:6" x14ac:dyDescent="0.25">
      <c r="A35" s="940" t="s">
        <v>3333</v>
      </c>
      <c r="B35" s="941"/>
      <c r="C35" s="942"/>
      <c r="D35" s="43"/>
      <c r="E35" s="391"/>
      <c r="F35" s="50"/>
    </row>
    <row r="36" spans="1:6" x14ac:dyDescent="0.25">
      <c r="A36" s="294" t="s">
        <v>1720</v>
      </c>
      <c r="B36" s="392" t="s">
        <v>553</v>
      </c>
      <c r="C36" s="295" t="s">
        <v>1029</v>
      </c>
      <c r="D36" s="43"/>
      <c r="E36" s="391"/>
      <c r="F36" s="50"/>
    </row>
    <row r="37" spans="1:6" x14ac:dyDescent="0.25">
      <c r="A37" s="265"/>
      <c r="B37" s="77"/>
      <c r="C37" s="266"/>
      <c r="D37" s="43"/>
      <c r="E37" s="391"/>
      <c r="F37" s="50"/>
    </row>
    <row r="38" spans="1:6" ht="16.5" thickBot="1" x14ac:dyDescent="0.3">
      <c r="D38" s="43"/>
    </row>
    <row r="39" spans="1:6" x14ac:dyDescent="0.25">
      <c r="A39" s="937" t="s">
        <v>1018</v>
      </c>
      <c r="B39" s="938"/>
      <c r="C39" s="938"/>
      <c r="D39" s="938"/>
      <c r="E39" s="938"/>
      <c r="F39" s="939"/>
    </row>
    <row r="40" spans="1:6" x14ac:dyDescent="0.25">
      <c r="A40" s="949" t="s">
        <v>1748</v>
      </c>
      <c r="B40" s="950"/>
      <c r="C40" s="950"/>
      <c r="D40" s="950"/>
      <c r="E40" s="950"/>
      <c r="F40" s="951"/>
    </row>
    <row r="41" spans="1:6" x14ac:dyDescent="0.25">
      <c r="A41" s="952" t="s">
        <v>2084</v>
      </c>
      <c r="B41" s="953"/>
      <c r="C41" s="953"/>
      <c r="D41" s="953"/>
      <c r="E41" s="953"/>
      <c r="F41" s="954"/>
    </row>
    <row r="42" spans="1:6" x14ac:dyDescent="0.25">
      <c r="A42" s="955" t="s">
        <v>3162</v>
      </c>
      <c r="B42" s="956"/>
      <c r="C42" s="956"/>
      <c r="D42" s="956"/>
      <c r="E42" s="956"/>
      <c r="F42" s="957"/>
    </row>
    <row r="43" spans="1:6" x14ac:dyDescent="0.25">
      <c r="A43" s="958" t="s">
        <v>1757</v>
      </c>
      <c r="B43" s="959"/>
      <c r="C43" s="959"/>
      <c r="D43" s="959"/>
      <c r="E43" s="959"/>
      <c r="F43" s="960"/>
    </row>
    <row r="44" spans="1:6" x14ac:dyDescent="0.25">
      <c r="A44" s="961" t="s">
        <v>1747</v>
      </c>
      <c r="B44" s="962"/>
      <c r="C44" s="962"/>
      <c r="D44" s="962"/>
      <c r="E44" s="962"/>
      <c r="F44" s="963"/>
    </row>
    <row r="45" spans="1:6" x14ac:dyDescent="0.25">
      <c r="A45" s="964" t="s">
        <v>1750</v>
      </c>
      <c r="B45" s="965"/>
      <c r="C45" s="965"/>
      <c r="D45" s="965"/>
      <c r="E45" s="965"/>
      <c r="F45" s="966"/>
    </row>
    <row r="46" spans="1:6" x14ac:dyDescent="0.25">
      <c r="A46" s="967" t="s">
        <v>1758</v>
      </c>
      <c r="B46" s="968"/>
      <c r="C46" s="968"/>
      <c r="D46" s="968"/>
      <c r="E46" s="968"/>
      <c r="F46" s="969"/>
    </row>
    <row r="47" spans="1:6" x14ac:dyDescent="0.25">
      <c r="A47" s="970" t="s">
        <v>1749</v>
      </c>
      <c r="B47" s="971"/>
      <c r="C47" s="971"/>
      <c r="D47" s="971"/>
      <c r="E47" s="971"/>
      <c r="F47" s="972"/>
    </row>
    <row r="48" spans="1:6" x14ac:dyDescent="0.25">
      <c r="A48" s="976" t="s">
        <v>1753</v>
      </c>
      <c r="B48" s="977"/>
      <c r="C48" s="977"/>
      <c r="D48" s="977"/>
      <c r="E48" s="977"/>
      <c r="F48" s="978"/>
    </row>
    <row r="49" spans="1:6" ht="16.5" thickBot="1" x14ac:dyDescent="0.3">
      <c r="A49" s="973" t="s">
        <v>1791</v>
      </c>
      <c r="B49" s="974"/>
      <c r="C49" s="974"/>
      <c r="D49" s="974"/>
      <c r="E49" s="974"/>
      <c r="F49" s="975"/>
    </row>
  </sheetData>
  <sheetProtection algorithmName="SHA-512" hashValue="KZTAksNAknoY+dEjB4HGYvfa9B+5R5OH0W9mUbZPJ+t7zX6Brwg6sRlrZ1ZB/xh5rGA5CnaNNDMZUdpX8wWrEQ==" saltValue="N4FFGv46gwgWIEshf3b8AA==" spinCount="100000" sheet="1" sort="0" autoFilter="0"/>
  <mergeCells count="18">
    <mergeCell ref="A49:F49"/>
    <mergeCell ref="A46:F46"/>
    <mergeCell ref="A47:F47"/>
    <mergeCell ref="A48:F48"/>
    <mergeCell ref="A7:F7"/>
    <mergeCell ref="A8:F8"/>
    <mergeCell ref="A9:F9"/>
    <mergeCell ref="A44:F44"/>
    <mergeCell ref="A45:F45"/>
    <mergeCell ref="A39:F39"/>
    <mergeCell ref="A40:F40"/>
    <mergeCell ref="A41:F41"/>
    <mergeCell ref="A42:F42"/>
    <mergeCell ref="A43:F43"/>
    <mergeCell ref="A29:C29"/>
    <mergeCell ref="A35:C35"/>
    <mergeCell ref="A20:C20"/>
    <mergeCell ref="A11:C11"/>
  </mergeCells>
  <printOptions horizontalCentered="1"/>
  <pageMargins left="0.7" right="0.7" top="0.75" bottom="0.75" header="0.3" footer="0.3"/>
  <pageSetup scale="90" fitToHeight="0"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O117"/>
  <sheetViews>
    <sheetView zoomScaleNormal="100" workbookViewId="0"/>
  </sheetViews>
  <sheetFormatPr defaultColWidth="9.140625" defaultRowHeight="15.75" x14ac:dyDescent="0.25"/>
  <cols>
    <col min="1" max="1" width="8.7109375" style="48" customWidth="1"/>
    <col min="2" max="2" width="30.140625" style="48" customWidth="1"/>
    <col min="3" max="3" width="8.7109375" style="48" customWidth="1"/>
    <col min="4" max="4" width="11.28515625" style="48" bestFit="1" customWidth="1"/>
    <col min="5" max="5" width="2.7109375" style="48" customWidth="1"/>
    <col min="6" max="6" width="8.7109375" style="48" customWidth="1"/>
    <col min="7" max="7" width="26" style="48" bestFit="1" customWidth="1"/>
    <col min="8" max="8" width="8.7109375" style="48" customWidth="1"/>
    <col min="9" max="9" width="10.140625" style="48" customWidth="1"/>
    <col min="10" max="10" width="2.7109375" style="48" customWidth="1"/>
    <col min="11" max="11" width="9.140625" style="48"/>
    <col min="12" max="12" width="23.140625" style="48" bestFit="1" customWidth="1"/>
    <col min="13" max="13" width="9.140625" style="48"/>
    <col min="14" max="14" width="9.7109375" style="48" customWidth="1"/>
    <col min="15" max="15" width="10.42578125" style="48" customWidth="1"/>
    <col min="16" max="16384" width="9.140625" style="48"/>
  </cols>
  <sheetData>
    <row r="1" spans="1:14" s="487" customFormat="1" ht="17.25" customHeight="1" x14ac:dyDescent="0.2">
      <c r="A1" s="485"/>
      <c r="B1" s="485"/>
      <c r="C1" s="485"/>
      <c r="E1" s="485"/>
      <c r="F1" s="485"/>
      <c r="G1" s="486"/>
      <c r="H1" s="486"/>
      <c r="J1" s="486"/>
      <c r="K1" s="486"/>
      <c r="L1" s="486"/>
      <c r="M1" s="486"/>
      <c r="N1" s="486"/>
    </row>
    <row r="2" spans="1:14" s="487" customFormat="1" x14ac:dyDescent="0.2">
      <c r="A2" s="485"/>
      <c r="B2" s="485"/>
      <c r="C2" s="485"/>
      <c r="E2" s="485"/>
      <c r="F2" s="485"/>
      <c r="G2" s="488"/>
      <c r="H2" s="489"/>
      <c r="J2" s="489"/>
      <c r="K2" s="489"/>
      <c r="L2" s="489"/>
      <c r="M2" s="486"/>
      <c r="N2" s="486"/>
    </row>
    <row r="3" spans="1:14" s="487" customFormat="1" ht="12.75" x14ac:dyDescent="0.2">
      <c r="A3" s="485"/>
      <c r="B3" s="485"/>
      <c r="C3" s="485"/>
      <c r="E3" s="485"/>
      <c r="F3" s="485"/>
      <c r="G3" s="490"/>
      <c r="H3" s="490"/>
      <c r="J3" s="490"/>
      <c r="K3" s="490"/>
      <c r="L3" s="491"/>
      <c r="M3" s="486"/>
      <c r="N3" s="486"/>
    </row>
    <row r="4" spans="1:14" s="487" customFormat="1" ht="17.25" customHeight="1" x14ac:dyDescent="0.2">
      <c r="A4" s="485"/>
      <c r="B4" s="485"/>
      <c r="C4" s="485"/>
      <c r="E4" s="485"/>
      <c r="F4" s="485"/>
      <c r="G4" s="490"/>
      <c r="H4" s="490"/>
      <c r="J4" s="490"/>
      <c r="K4" s="490"/>
      <c r="L4" s="491"/>
      <c r="M4" s="486"/>
      <c r="N4" s="486"/>
    </row>
    <row r="5" spans="1:14" s="496" customFormat="1" ht="24.75" customHeight="1" thickBot="1" x14ac:dyDescent="0.25">
      <c r="A5" s="492"/>
      <c r="B5" s="492"/>
      <c r="C5" s="492"/>
      <c r="E5" s="492"/>
      <c r="F5" s="492"/>
      <c r="G5" s="493"/>
      <c r="H5" s="494"/>
      <c r="J5" s="494"/>
      <c r="K5" s="494"/>
      <c r="L5" s="495"/>
    </row>
    <row r="6" spans="1:14" ht="15.75" customHeight="1" x14ac:dyDescent="0.25">
      <c r="A6" s="502"/>
      <c r="J6" s="81"/>
      <c r="K6" s="370"/>
      <c r="N6" s="503" t="str">
        <f>'What''s New'!A6</f>
        <v>Last Update: January 3, 2019</v>
      </c>
    </row>
    <row r="7" spans="1:14" s="261" customFormat="1" x14ac:dyDescent="0.25">
      <c r="A7" s="932" t="s">
        <v>3380</v>
      </c>
      <c r="B7" s="932"/>
      <c r="C7" s="932"/>
      <c r="D7" s="932"/>
      <c r="E7" s="932"/>
      <c r="F7" s="932"/>
      <c r="G7" s="932"/>
      <c r="H7" s="932"/>
      <c r="I7" s="932"/>
      <c r="J7" s="932"/>
      <c r="K7" s="932"/>
      <c r="L7" s="932"/>
      <c r="M7" s="932"/>
    </row>
    <row r="8" spans="1:14" s="261" customFormat="1" x14ac:dyDescent="0.25">
      <c r="A8" s="932" t="s">
        <v>3383</v>
      </c>
      <c r="B8" s="932"/>
      <c r="C8" s="932"/>
      <c r="D8" s="932"/>
      <c r="E8" s="932"/>
      <c r="F8" s="932"/>
      <c r="G8" s="932"/>
      <c r="H8" s="932"/>
      <c r="I8" s="932"/>
      <c r="J8" s="932"/>
      <c r="K8" s="932"/>
      <c r="L8" s="932"/>
      <c r="M8" s="932"/>
    </row>
    <row r="9" spans="1:14" x14ac:dyDescent="0.25">
      <c r="A9" s="933" t="s">
        <v>1759</v>
      </c>
      <c r="B9" s="933"/>
      <c r="C9" s="933"/>
      <c r="D9" s="933"/>
      <c r="E9" s="933"/>
      <c r="F9" s="933"/>
      <c r="G9" s="933"/>
      <c r="H9" s="933"/>
      <c r="I9" s="933"/>
      <c r="J9" s="933"/>
      <c r="K9" s="933"/>
      <c r="L9" s="933"/>
      <c r="M9" s="933"/>
    </row>
    <row r="10" spans="1:14" ht="8.25" customHeight="1" thickBot="1" x14ac:dyDescent="0.3"/>
    <row r="11" spans="1:14" x14ac:dyDescent="0.25">
      <c r="A11" s="979" t="s">
        <v>3336</v>
      </c>
      <c r="B11" s="980"/>
      <c r="C11" s="980"/>
      <c r="D11" s="981"/>
      <c r="E11" s="81"/>
      <c r="F11" s="979" t="s">
        <v>3336</v>
      </c>
      <c r="G11" s="980"/>
      <c r="H11" s="980"/>
      <c r="I11" s="981"/>
      <c r="J11" s="81"/>
      <c r="K11" s="946" t="s">
        <v>3330</v>
      </c>
      <c r="L11" s="947"/>
      <c r="M11" s="948"/>
    </row>
    <row r="12" spans="1:14" x14ac:dyDescent="0.25">
      <c r="A12" s="262" t="s">
        <v>1720</v>
      </c>
      <c r="B12" s="374" t="s">
        <v>553</v>
      </c>
      <c r="C12" s="264" t="s">
        <v>1029</v>
      </c>
      <c r="D12" s="264" t="s">
        <v>3689</v>
      </c>
      <c r="E12" s="81"/>
      <c r="F12" s="262" t="s">
        <v>1720</v>
      </c>
      <c r="G12" s="374" t="s">
        <v>553</v>
      </c>
      <c r="H12" s="764" t="s">
        <v>1029</v>
      </c>
      <c r="I12" s="264" t="s">
        <v>3689</v>
      </c>
      <c r="J12" s="81"/>
      <c r="K12" s="375" t="s">
        <v>1720</v>
      </c>
      <c r="L12" s="376" t="s">
        <v>553</v>
      </c>
      <c r="M12" s="377" t="s">
        <v>1029</v>
      </c>
    </row>
    <row r="13" spans="1:14" x14ac:dyDescent="0.25">
      <c r="A13" s="265" t="str">
        <f>'OHSU Building List'!C356</f>
        <v>741</v>
      </c>
      <c r="B13" s="77" t="str">
        <f>'OHSU Building List'!F356</f>
        <v>1515 Market Square Bldg</v>
      </c>
      <c r="C13" s="756" t="str">
        <f>'OHSU Building List'!D356</f>
        <v>MSB</v>
      </c>
      <c r="D13" s="767">
        <v>46568</v>
      </c>
      <c r="E13" s="81"/>
      <c r="F13" s="286" t="str">
        <f>'OHSU Building List'!C423</f>
        <v>907</v>
      </c>
      <c r="G13" s="287" t="str">
        <f>'OHSU Building List'!F423</f>
        <v>Physicians Pavilion</v>
      </c>
      <c r="H13" s="762" t="str">
        <f>'OHSU Building List'!D423</f>
        <v>PPV</v>
      </c>
      <c r="I13" s="770">
        <v>44681</v>
      </c>
      <c r="J13" s="81"/>
      <c r="K13" s="265" t="str">
        <f>'OHSU Building List'!C175</f>
        <v>391-2</v>
      </c>
      <c r="L13" s="77" t="str">
        <f>'OHSU Building List'!F175</f>
        <v>Block 26B West Pkg Lot</v>
      </c>
      <c r="M13" s="266" t="str">
        <f>'OHSU Building List'!D175</f>
        <v>391-2</v>
      </c>
    </row>
    <row r="14" spans="1:14" x14ac:dyDescent="0.25">
      <c r="A14" s="265" t="str">
        <f>'OHSU Building List'!C132</f>
        <v>126</v>
      </c>
      <c r="B14" s="77" t="str">
        <f>'OHSU Building List'!F132</f>
        <v>3030 Moody Building</v>
      </c>
      <c r="C14" s="756" t="str">
        <f>'OHSU Building List'!D132</f>
        <v>MDY</v>
      </c>
      <c r="D14" s="770">
        <v>45230</v>
      </c>
      <c r="E14" s="81"/>
      <c r="F14" s="788" t="str">
        <f>'OHSU Building List'!C320</f>
        <v>707</v>
      </c>
      <c r="G14" s="789" t="str">
        <f>'OHSU Building List'!F320</f>
        <v>Richmond Family Health</v>
      </c>
      <c r="H14" s="790" t="str">
        <f>'OHSU Building List'!D320</f>
        <v>RFH</v>
      </c>
      <c r="I14" s="791">
        <v>44074</v>
      </c>
      <c r="J14" s="81"/>
      <c r="K14" s="265" t="str">
        <f>'OHSU Building List'!C185</f>
        <v>407A</v>
      </c>
      <c r="L14" s="77" t="str">
        <f>'OHSU Building List'!F185</f>
        <v>Blocks 7&amp;8 CHH SubsurfPrk</v>
      </c>
      <c r="M14" s="266" t="str">
        <f>'OHSU Building List'!D185</f>
        <v>407A</v>
      </c>
    </row>
    <row r="15" spans="1:14" x14ac:dyDescent="0.25">
      <c r="A15" s="265" t="str">
        <f>'OHSU Building List'!C324</f>
        <v>709</v>
      </c>
      <c r="B15" s="77" t="str">
        <f>'OHSU Building List'!F324</f>
        <v>5525 Milwaukie Building</v>
      </c>
      <c r="C15" s="756" t="str">
        <f>'OHSU Building List'!D324</f>
        <v>MCN</v>
      </c>
      <c r="D15" s="770">
        <v>43524</v>
      </c>
      <c r="E15" s="81"/>
      <c r="F15" s="265" t="str">
        <f>'OHSU Building List'!C385</f>
        <v>768</v>
      </c>
      <c r="G15" s="77" t="str">
        <f>'OHSU Building List'!F385</f>
        <v>Richmond @ Cascadia</v>
      </c>
      <c r="H15" s="756" t="str">
        <f>'OHSU Building List'!D385</f>
        <v>RFC</v>
      </c>
      <c r="I15" s="770">
        <v>45046</v>
      </c>
      <c r="J15" s="81"/>
      <c r="K15" s="274" t="str">
        <f>'OHSU Building List'!C216</f>
        <v>577</v>
      </c>
      <c r="L15" s="275" t="str">
        <f>'OHSU Building List'!F216</f>
        <v>Neveh Shalom Parking Lot</v>
      </c>
      <c r="M15" s="276" t="str">
        <f>'OHSU Building List'!D216</f>
        <v>577</v>
      </c>
    </row>
    <row r="16" spans="1:14" x14ac:dyDescent="0.25">
      <c r="A16" s="265" t="str">
        <f>'OHSU Building List'!C103</f>
        <v>089</v>
      </c>
      <c r="B16" s="77" t="str">
        <f>'OHSU Building List'!F103</f>
        <v>8300 Creekside Bldg 10</v>
      </c>
      <c r="C16" s="756" t="str">
        <f>'OHSU Building List'!D103</f>
        <v>CKB</v>
      </c>
      <c r="D16" s="770">
        <v>46996</v>
      </c>
      <c r="E16" s="81"/>
      <c r="F16" s="265" t="str">
        <f>'OHSU Building List'!C440</f>
        <v>925T-8</v>
      </c>
      <c r="G16" s="77" t="str">
        <f>'OHSU Building List'!F440</f>
        <v>Riverview Trailer</v>
      </c>
      <c r="H16" s="756" t="str">
        <f>'OHSU Building List'!D440</f>
        <v>XCT8</v>
      </c>
      <c r="I16" s="770">
        <v>43465</v>
      </c>
      <c r="J16" s="81"/>
      <c r="K16" s="265" t="str">
        <f>'OHSU Building List'!C205</f>
        <v>501</v>
      </c>
      <c r="L16" s="77" t="str">
        <f>'OHSU Building List'!F205</f>
        <v>Parking Lot 80 (MCW)</v>
      </c>
      <c r="M16" s="266" t="str">
        <f>'OHSU Building List'!D205</f>
        <v>501</v>
      </c>
    </row>
    <row r="17" spans="1:14" x14ac:dyDescent="0.25">
      <c r="A17" s="280" t="str">
        <f>'OHSU Building List'!C373</f>
        <v>756</v>
      </c>
      <c r="B17" s="57" t="str">
        <f>'OHSU Building List'!F373</f>
        <v>Adventist Pavilion</v>
      </c>
      <c r="C17" s="757" t="str">
        <f>'OHSU Building List'!D373</f>
        <v>APV</v>
      </c>
      <c r="D17" s="770">
        <v>44124</v>
      </c>
      <c r="E17" s="81"/>
      <c r="F17" s="265" t="str">
        <f>'OHSU Building List'!C79</f>
        <v>065</v>
      </c>
      <c r="G17" s="77" t="str">
        <f>'OHSU Building List'!F79</f>
        <v>Salem Hosp Bldg C</v>
      </c>
      <c r="H17" s="756" t="str">
        <f>'OHSU Building List'!D79</f>
        <v>SHBC</v>
      </c>
      <c r="I17" s="770">
        <v>43646</v>
      </c>
      <c r="J17" s="81"/>
      <c r="K17" s="265" t="str">
        <f>'OHSU Building List'!C210</f>
        <v>504</v>
      </c>
      <c r="L17" s="77" t="str">
        <f>'OHSU Building List'!E210</f>
        <v>Portland Opera Parking Lot</v>
      </c>
      <c r="M17" s="266" t="str">
        <f>'OHSU Building List'!D210</f>
        <v>504</v>
      </c>
    </row>
    <row r="18" spans="1:14" x14ac:dyDescent="0.25">
      <c r="A18" s="280" t="str">
        <f>'OHSU Building List'!C126</f>
        <v>110</v>
      </c>
      <c r="B18" s="57" t="str">
        <f>'OHSU Building List'!F126</f>
        <v>Alexander Drake Bldg</v>
      </c>
      <c r="C18" s="757" t="str">
        <f>'OHSU Building List'!D126</f>
        <v>ADB</v>
      </c>
      <c r="D18" s="770">
        <v>44561</v>
      </c>
      <c r="E18" s="81"/>
      <c r="F18" s="265" t="str">
        <f>'OHSU Bldg List-Available #''s'!C83</f>
        <v>067</v>
      </c>
      <c r="G18" s="77" t="str">
        <f>'OHSU Bldg List-Available #''s'!F83</f>
        <v>Salmon Creek MOB A</v>
      </c>
      <c r="H18" s="756" t="str">
        <f>'OHSU Bldg List-Available #''s'!D83</f>
        <v>KNTSC</v>
      </c>
      <c r="I18" s="768" t="s">
        <v>3691</v>
      </c>
      <c r="J18" s="81"/>
      <c r="K18" s="265" t="str">
        <f>'OHSU Building List'!C215</f>
        <v>576</v>
      </c>
      <c r="L18" s="77" t="str">
        <f>'OHSU Building List'!F215</f>
        <v>RiverPlace Parking Garage</v>
      </c>
      <c r="M18" s="266" t="str">
        <f>'OHSU Building List'!D215</f>
        <v>576</v>
      </c>
    </row>
    <row r="19" spans="1:14" x14ac:dyDescent="0.25">
      <c r="A19" s="280" t="str">
        <f>'OHSU Building List'!C88</f>
        <v>074</v>
      </c>
      <c r="B19" s="57" t="str">
        <f>'OHSU Building List'!F88</f>
        <v>Asante Medical Arts</v>
      </c>
      <c r="C19" s="757" t="str">
        <f>'OHSU Building List'!D88</f>
        <v>AMA</v>
      </c>
      <c r="D19" s="770">
        <v>44592</v>
      </c>
      <c r="E19" s="81"/>
      <c r="F19" s="265" t="str">
        <f>'OHSU Building List'!C358</f>
        <v>743</v>
      </c>
      <c r="G19" s="77" t="str">
        <f>'OHSU Building List'!F358</f>
        <v>Scappoose Clinic-CPS</v>
      </c>
      <c r="H19" s="756" t="str">
        <f>'OHSU Building List'!D358</f>
        <v>CPS</v>
      </c>
      <c r="I19" s="770">
        <v>46173</v>
      </c>
      <c r="J19" s="81"/>
      <c r="K19" s="271" t="str">
        <f>'OHSU Building List'!C217</f>
        <v>578</v>
      </c>
      <c r="L19" s="272" t="str">
        <f>'OHSU Building List'!F217</f>
        <v>RiverPlace Mint Garage</v>
      </c>
      <c r="M19" s="273" t="str">
        <f>'OHSU Building List'!D217</f>
        <v>578</v>
      </c>
    </row>
    <row r="20" spans="1:14" ht="16.5" thickBot="1" x14ac:dyDescent="0.3">
      <c r="A20" s="265" t="str">
        <f>'OHSU Building List'!C380</f>
        <v>763</v>
      </c>
      <c r="B20" s="77" t="str">
        <f>'OHSU Building List'!F380</f>
        <v>Bancroft 0690 Bldg</v>
      </c>
      <c r="C20" s="756" t="str">
        <f>'OHSU Building List'!D380</f>
        <v>BBD</v>
      </c>
      <c r="D20" s="770">
        <v>44742</v>
      </c>
      <c r="E20" s="81"/>
      <c r="F20" s="280" t="str">
        <f>'OHSU Building List'!C310</f>
        <v>694</v>
      </c>
      <c r="G20" s="57" t="str">
        <f>'OHSU Building List'!F310</f>
        <v>Shriner's Hospital</v>
      </c>
      <c r="H20" s="757" t="str">
        <f>'OHSU Building List'!D310</f>
        <v>SH</v>
      </c>
      <c r="I20" s="770">
        <v>53330</v>
      </c>
      <c r="J20" s="81"/>
      <c r="K20" s="277" t="str">
        <f>'OHSU Building List'!C359</f>
        <v>743-1</v>
      </c>
      <c r="L20" s="278" t="str">
        <f>'OHSU Building List'!F359</f>
        <v>Scappoose Plaza Parking</v>
      </c>
      <c r="M20" s="279" t="str">
        <f>'OHSU Building List'!D359</f>
        <v>CPSP</v>
      </c>
    </row>
    <row r="21" spans="1:14" ht="16.5" thickBot="1" x14ac:dyDescent="0.3">
      <c r="A21" s="265" t="str">
        <f>'OHSU Building List'!C84</f>
        <v>070</v>
      </c>
      <c r="B21" s="77" t="str">
        <f>'OHSU Building List'!E84</f>
        <v>Benson High School</v>
      </c>
      <c r="C21" s="756" t="str">
        <f>'OHSU Building List'!D84</f>
        <v>BHS</v>
      </c>
      <c r="D21" s="770">
        <v>44012</v>
      </c>
      <c r="E21" s="81"/>
      <c r="F21" s="265" t="str">
        <f>'OHSU Building List'!C180</f>
        <v>405-1</v>
      </c>
      <c r="G21" s="76" t="str">
        <f>'OHSU Building List'!F180</f>
        <v>Whitaker Sky Bridge I</v>
      </c>
      <c r="H21" s="756" t="str">
        <f>'OHSU Building List'!D180</f>
        <v>SB1</v>
      </c>
      <c r="I21" s="768" t="s">
        <v>3691</v>
      </c>
      <c r="J21" s="81"/>
    </row>
    <row r="22" spans="1:14" x14ac:dyDescent="0.25">
      <c r="A22" s="265" t="str">
        <f>'OHSU Building List'!C353</f>
        <v>738</v>
      </c>
      <c r="B22" s="77" t="str">
        <f>'OHSU Building List'!F353</f>
        <v>Bethany Village</v>
      </c>
      <c r="C22" s="756" t="str">
        <f>'OHSU Building List'!D353</f>
        <v>BTH</v>
      </c>
      <c r="D22" s="770">
        <v>44174</v>
      </c>
      <c r="E22" s="81"/>
      <c r="F22" s="265" t="str">
        <f>'OHSU Building List'!C141</f>
        <v>141</v>
      </c>
      <c r="G22" s="76" t="str">
        <f>'OHSU Building List'!F141</f>
        <v>SON at EOU</v>
      </c>
      <c r="H22" s="756" t="str">
        <f>'OHSU Building List'!D141</f>
        <v>EOU</v>
      </c>
      <c r="I22" s="770">
        <v>44377</v>
      </c>
      <c r="J22" s="81"/>
      <c r="K22" s="982" t="s">
        <v>3332</v>
      </c>
      <c r="L22" s="983"/>
      <c r="M22" s="984"/>
    </row>
    <row r="23" spans="1:14" x14ac:dyDescent="0.25">
      <c r="A23" s="280" t="str">
        <f>'OHSU Building List'!C378</f>
        <v>761</v>
      </c>
      <c r="B23" s="57" t="str">
        <f>'OHSU Building List'!F378</f>
        <v>Casey Eye Hood River CREC</v>
      </c>
      <c r="C23" s="757" t="str">
        <f>'OHSU Building List'!D378</f>
        <v>CHR</v>
      </c>
      <c r="D23" s="770">
        <v>44104</v>
      </c>
      <c r="E23" s="81"/>
      <c r="F23" s="265" t="str">
        <f>'OHSU Building List'!C145</f>
        <v>144</v>
      </c>
      <c r="G23" s="76" t="str">
        <f>'OHSU Building List'!F145</f>
        <v>SON OIT Dow Building 2</v>
      </c>
      <c r="H23" s="756" t="str">
        <f>'OHSU Building List'!D145</f>
        <v>OIT-DC</v>
      </c>
      <c r="I23" s="770">
        <v>76122</v>
      </c>
      <c r="J23" s="81"/>
      <c r="K23" s="294" t="s">
        <v>1720</v>
      </c>
      <c r="L23" s="392" t="s">
        <v>553</v>
      </c>
      <c r="M23" s="295" t="s">
        <v>1029</v>
      </c>
    </row>
    <row r="24" spans="1:14" ht="26.25" x14ac:dyDescent="0.25">
      <c r="A24" s="265" t="str">
        <f>'OHSU Building List'!C82</f>
        <v>068</v>
      </c>
      <c r="B24" s="57" t="str">
        <f>'OHSU Building List'!F82</f>
        <v>Chase Gardens Med Ctr</v>
      </c>
      <c r="C24" s="756" t="str">
        <f>'OHSU Building List'!D82</f>
        <v>CGM</v>
      </c>
      <c r="D24" s="770">
        <v>43524</v>
      </c>
      <c r="E24" s="81"/>
      <c r="F24" s="265" t="str">
        <f>'OHSU Building List'!C441</f>
        <v>925T-9</v>
      </c>
      <c r="G24" s="77" t="str">
        <f>'OHSU Building List'!F441</f>
        <v>South Waterfront 1</v>
      </c>
      <c r="H24" s="756" t="str">
        <f>'OHSU Building List'!D441</f>
        <v>SWF1</v>
      </c>
      <c r="I24" s="771" t="s">
        <v>3690</v>
      </c>
      <c r="J24" s="81"/>
      <c r="K24" s="265" t="str">
        <f>'OHSU Building List'!C411</f>
        <v>860</v>
      </c>
      <c r="L24" s="77" t="str">
        <f>'OHSU Building List'!F411</f>
        <v>Loading Dock 60 (MSB)</v>
      </c>
      <c r="M24" s="266" t="str">
        <f>'OHSU Building List'!D411</f>
        <v>D60</v>
      </c>
    </row>
    <row r="25" spans="1:14" ht="27" thickBot="1" x14ac:dyDescent="0.3">
      <c r="A25" s="265" t="str">
        <f>'OHSU Building List'!C376</f>
        <v>759</v>
      </c>
      <c r="B25" s="77" t="str">
        <f>'OHSU Building List'!F376</f>
        <v>Columbia Professional Bldg</v>
      </c>
      <c r="C25" s="756" t="str">
        <f>'OHSU Building List'!D376</f>
        <v>CPB</v>
      </c>
      <c r="D25" s="770">
        <v>43997</v>
      </c>
      <c r="E25" s="81"/>
      <c r="F25" s="265" t="str">
        <f>'OHSU Building List'!C442</f>
        <v>925T-10</v>
      </c>
      <c r="G25" s="77" t="str">
        <f>'OHSU Building List'!F442</f>
        <v>South Waterfront 2</v>
      </c>
      <c r="H25" s="756" t="str">
        <f>'OHSU Building List'!D442</f>
        <v>SWF2</v>
      </c>
      <c r="I25" s="771" t="s">
        <v>3690</v>
      </c>
      <c r="J25" s="81"/>
      <c r="K25" s="277" t="str">
        <f>'OHSU Building List'!C415</f>
        <v>875</v>
      </c>
      <c r="L25" s="278" t="str">
        <f>'OHSU Building List'!F415</f>
        <v>Loading Dock 75 (MDY)</v>
      </c>
      <c r="M25" s="279" t="str">
        <f>'OHSU Building List'!D415</f>
        <v>D75</v>
      </c>
    </row>
    <row r="26" spans="1:14" x14ac:dyDescent="0.25">
      <c r="A26" s="265" t="str">
        <f>'OHSU Building List'!C127</f>
        <v>111</v>
      </c>
      <c r="B26" s="77" t="str">
        <f>'OHSU Building List'!F127</f>
        <v>Columbus Building 1</v>
      </c>
      <c r="C26" s="756" t="str">
        <f>'OHSU Building List'!D127</f>
        <v>CB1</v>
      </c>
      <c r="D26" s="770">
        <v>43830</v>
      </c>
      <c r="E26" s="81"/>
      <c r="F26" s="265" t="str">
        <f>'OHSU Building List'!C384</f>
        <v>767</v>
      </c>
      <c r="G26" s="77" t="str">
        <f>'OHSU Building List'!F384</f>
        <v>Sunset Crossing Building</v>
      </c>
      <c r="H26" s="756" t="str">
        <f>'OHSU Building List'!D384</f>
        <v>SCB</v>
      </c>
      <c r="I26" s="770">
        <v>43677</v>
      </c>
      <c r="J26" s="81"/>
    </row>
    <row r="27" spans="1:14" ht="27" thickBot="1" x14ac:dyDescent="0.3">
      <c r="A27" s="282" t="str">
        <f>'OHSU Building List'!C437</f>
        <v>925T-5</v>
      </c>
      <c r="B27" s="283" t="str">
        <f>'OHSU Building List'!F437</f>
        <v>Construction Trailers (CDRC &amp; CDW)</v>
      </c>
      <c r="C27" s="758" t="str">
        <f>'OHSU Building List'!D437</f>
        <v>XCT</v>
      </c>
      <c r="D27" s="771" t="s">
        <v>3690</v>
      </c>
      <c r="E27" s="81"/>
      <c r="F27" s="265" t="str">
        <f>'OHSU Building List'!C89</f>
        <v>075</v>
      </c>
      <c r="G27" s="77" t="str">
        <f>'OHSU Building List'!F89</f>
        <v>The Balcony Building</v>
      </c>
      <c r="H27" s="756" t="str">
        <f>'OHSU Building List'!D89</f>
        <v>BAL</v>
      </c>
      <c r="I27" s="770">
        <v>46996</v>
      </c>
      <c r="J27" s="81"/>
    </row>
    <row r="28" spans="1:14" ht="15.75" customHeight="1" x14ac:dyDescent="0.25">
      <c r="A28" s="271" t="str">
        <f>'OHSU Building List'!C439</f>
        <v>925T-7</v>
      </c>
      <c r="B28" s="381" t="str">
        <f>'OHSU Building List'!E439</f>
        <v>Construction Trailer (located behind OHS Hospital)</v>
      </c>
      <c r="C28" s="759" t="str">
        <f>'OHSU Building List'!D439</f>
        <v>XCT7</v>
      </c>
      <c r="D28" s="771" t="s">
        <v>3690</v>
      </c>
      <c r="E28" s="81"/>
      <c r="F28" s="265" t="str">
        <f>'OHSU Building List'!C78</f>
        <v>064</v>
      </c>
      <c r="G28" s="77" t="str">
        <f>'OHSU Building List'!F78</f>
        <v>The Simpson Building</v>
      </c>
      <c r="H28" s="756" t="str">
        <f>'OHSU Building List'!D78</f>
        <v>TSB</v>
      </c>
      <c r="I28" s="770">
        <v>43465</v>
      </c>
      <c r="J28" s="81"/>
      <c r="K28" s="943" t="s">
        <v>3331</v>
      </c>
      <c r="L28" s="944"/>
      <c r="M28" s="944"/>
      <c r="N28" s="945"/>
    </row>
    <row r="29" spans="1:14" x14ac:dyDescent="0.25">
      <c r="A29" s="265" t="str">
        <f>'OHSU Building List'!C105</f>
        <v>091</v>
      </c>
      <c r="B29" s="77" t="str">
        <f>'OHSU Building List'!F105</f>
        <v>Coos County Housing Bldg</v>
      </c>
      <c r="C29" s="756" t="str">
        <f>'OHSU Building List'!D105</f>
        <v>CCB</v>
      </c>
      <c r="D29" s="768" t="s">
        <v>3691</v>
      </c>
      <c r="E29" s="81"/>
      <c r="F29" s="265" t="str">
        <f>'OHSU Building List'!C375</f>
        <v>758</v>
      </c>
      <c r="G29" s="77" t="str">
        <f>'OHSU Building List'!F375</f>
        <v>The Vancouver Clinic</v>
      </c>
      <c r="H29" s="756" t="str">
        <f>'OHSU Building List'!D375</f>
        <v>TVC</v>
      </c>
      <c r="I29" s="770">
        <v>43646</v>
      </c>
      <c r="J29" s="81"/>
      <c r="K29" s="301" t="s">
        <v>1720</v>
      </c>
      <c r="L29" s="382" t="s">
        <v>553</v>
      </c>
      <c r="M29" s="769" t="s">
        <v>1029</v>
      </c>
      <c r="N29" s="303" t="s">
        <v>3689</v>
      </c>
    </row>
    <row r="30" spans="1:14" x14ac:dyDescent="0.25">
      <c r="A30" s="280" t="str">
        <f>'OHSU Building List'!C374</f>
        <v>757</v>
      </c>
      <c r="B30" s="57" t="str">
        <f>'OHSU Building List'!F374</f>
        <v>Cornell West</v>
      </c>
      <c r="C30" s="757" t="str">
        <f>'OHSU Building List'!D374</f>
        <v>OCW</v>
      </c>
      <c r="D30" s="770">
        <v>45016</v>
      </c>
      <c r="E30" s="81"/>
      <c r="F30" s="274" t="str">
        <f>'OHSU Building List'!C428</f>
        <v>919</v>
      </c>
      <c r="G30" s="275" t="str">
        <f>'OHSU Building List'!F428</f>
        <v>Treehouse</v>
      </c>
      <c r="H30" s="760" t="str">
        <f>'OHSU Building List'!D428</f>
        <v>TRE</v>
      </c>
      <c r="I30" s="770">
        <v>45539</v>
      </c>
      <c r="J30" s="81"/>
      <c r="K30" s="307" t="str">
        <f>'OHSU Building List'!C181</f>
        <v>405-2</v>
      </c>
      <c r="L30" s="142" t="str">
        <f>'OHSU Building List'!F181</f>
        <v>Bond Avenue Tunnel I</v>
      </c>
      <c r="M30" s="766" t="str">
        <f>'OHSU Building List'!D181</f>
        <v>TL1</v>
      </c>
      <c r="N30" s="770">
        <v>54474</v>
      </c>
    </row>
    <row r="31" spans="1:14" x14ac:dyDescent="0.25">
      <c r="A31" s="265" t="str">
        <f>'OHSU Building List'!C405</f>
        <v>815</v>
      </c>
      <c r="B31" s="77" t="str">
        <f>'OHSU Building List'!F405</f>
        <v>Electric Building</v>
      </c>
      <c r="C31" s="756" t="str">
        <f>'OHSU Building List'!D405</f>
        <v>ELB</v>
      </c>
      <c r="D31" s="770">
        <v>43769</v>
      </c>
      <c r="E31" s="81"/>
      <c r="F31" s="265" t="str">
        <f>'OHSU Building List'!C181</f>
        <v>405-2</v>
      </c>
      <c r="G31" s="76" t="str">
        <f>'OHSU Building List'!F181</f>
        <v>Bond Avenue Tunnel I</v>
      </c>
      <c r="H31" s="756" t="str">
        <f>'OHSU Building List'!D181</f>
        <v>TL1</v>
      </c>
      <c r="I31" s="768" t="s">
        <v>3691</v>
      </c>
      <c r="J31" s="81"/>
      <c r="K31" s="405" t="str">
        <f>'OHSU Building List'!C429</f>
        <v>920</v>
      </c>
      <c r="L31" s="397" t="str">
        <f>'OHSU Building List'!F429</f>
        <v>Con-Way Adtech II</v>
      </c>
      <c r="M31" s="765" t="str">
        <f>'OHSU Building List'!D429</f>
        <v>CA2</v>
      </c>
      <c r="N31" s="770">
        <v>43585</v>
      </c>
    </row>
    <row r="32" spans="1:14" x14ac:dyDescent="0.25">
      <c r="A32" s="265" t="str">
        <f>'OHSU Building List'!C343</f>
        <v>728</v>
      </c>
      <c r="B32" s="77" t="str">
        <f>'OHSU Building List'!F343</f>
        <v>Fifth Avenue Building</v>
      </c>
      <c r="C32" s="756" t="str">
        <f>'OHSU Building List'!D343</f>
        <v>FAB</v>
      </c>
      <c r="D32" s="770">
        <v>46568</v>
      </c>
      <c r="E32" s="81"/>
      <c r="F32" s="265" t="str">
        <f>'OHSU Building List'!C372</f>
        <v>755</v>
      </c>
      <c r="G32" s="77" t="str">
        <f>'OHSU Building List'!F372</f>
        <v>Triangle Center</v>
      </c>
      <c r="H32" s="756" t="str">
        <f>'OHSU Building List'!D372</f>
        <v>TRI</v>
      </c>
      <c r="I32" s="770">
        <v>43830</v>
      </c>
      <c r="J32" s="81"/>
      <c r="K32" s="998" t="str">
        <f>'OHSU Building List'!C160</f>
        <v>303-2</v>
      </c>
      <c r="L32" s="999" t="str">
        <f>'OHSU Building List'!F160</f>
        <v>Meade Street Tunnel</v>
      </c>
      <c r="M32" s="1000" t="str">
        <f>'OHSU Building List'!D160</f>
        <v>MST</v>
      </c>
      <c r="N32" s="767">
        <v>53267</v>
      </c>
    </row>
    <row r="33" spans="1:15" x14ac:dyDescent="0.25">
      <c r="A33" s="265" t="str">
        <f>'OHSU Building List'!C370</f>
        <v>753</v>
      </c>
      <c r="B33" s="77" t="str">
        <f>'OHSU Building List'!F370</f>
        <v>Fisher Building</v>
      </c>
      <c r="C33" s="756" t="str">
        <f>'OHSU Building List'!D370</f>
        <v>FBD</v>
      </c>
      <c r="D33" s="770">
        <v>45016</v>
      </c>
      <c r="E33" s="81"/>
      <c r="F33" s="265" t="str">
        <f>'OHSU Building List'!C83</f>
        <v>069</v>
      </c>
      <c r="G33" s="77" t="str">
        <f>'OHSU Building List'!F83</f>
        <v>Trillium's Parry Center</v>
      </c>
      <c r="H33" s="756" t="str">
        <f>'OHSU Building List'!D83</f>
        <v>TPC</v>
      </c>
      <c r="I33" s="770">
        <v>43465</v>
      </c>
      <c r="J33" s="81"/>
      <c r="K33" s="307" t="str">
        <f>'OHSU Building List'!C161</f>
        <v>303-3</v>
      </c>
      <c r="L33" s="142" t="str">
        <f>'OHSU Building List'!F161</f>
        <v>Meade Street Tunnel 2</v>
      </c>
      <c r="M33" s="766" t="str">
        <f>'OHSU Building List'!D161</f>
        <v>MST2</v>
      </c>
      <c r="N33" s="770">
        <v>18079</v>
      </c>
      <c r="O33" s="49" t="s">
        <v>3827</v>
      </c>
    </row>
    <row r="34" spans="1:15" x14ac:dyDescent="0.25">
      <c r="A34" s="265" t="str">
        <f>'OHSU Building List'!C80</f>
        <v>066</v>
      </c>
      <c r="B34" s="77" t="str">
        <f>'OHSU Building List'!F80</f>
        <v>Ford Building</v>
      </c>
      <c r="C34" s="756" t="str">
        <f>'OHSU Building List'!D80</f>
        <v>FBC</v>
      </c>
      <c r="D34" s="770">
        <v>43738</v>
      </c>
      <c r="E34" s="81"/>
      <c r="F34" s="265" t="str">
        <f>'OHSU Building List'!C390</f>
        <v>773</v>
      </c>
      <c r="G34" s="77" t="str">
        <f>'OHSU Building List'!F390</f>
        <v>Viking Pavilion</v>
      </c>
      <c r="H34" s="756" t="str">
        <f>'OHSU Building List'!D390</f>
        <v>VPV</v>
      </c>
      <c r="I34" s="768" t="s">
        <v>3691</v>
      </c>
      <c r="J34" s="81"/>
      <c r="K34" s="1001" t="str">
        <f>'OHSU Building List'!C425</f>
        <v>909</v>
      </c>
      <c r="L34" s="1002" t="str">
        <f>'OHSU Building List'!F425</f>
        <v>OHSU Foundation</v>
      </c>
      <c r="M34" s="1003" t="str">
        <f>'OHSU Building List'!D425</f>
        <v>FOU</v>
      </c>
      <c r="N34" s="1004" t="s">
        <v>3692</v>
      </c>
    </row>
    <row r="35" spans="1:15" ht="26.25" x14ac:dyDescent="0.25">
      <c r="A35" s="265" t="str">
        <f>'OHSU Building List'!C314</f>
        <v>701</v>
      </c>
      <c r="B35" s="77" t="str">
        <f>'OHSU Building List'!F314</f>
        <v>Gabriel Park</v>
      </c>
      <c r="C35" s="756" t="str">
        <f>'OHSU Building List'!D314</f>
        <v>GP</v>
      </c>
      <c r="D35" s="770">
        <v>47026</v>
      </c>
      <c r="E35" s="81"/>
      <c r="F35" s="265" t="str">
        <f>'OHSU Building List'!C416</f>
        <v>900</v>
      </c>
      <c r="G35" s="77" t="str">
        <f>'OHSU Building List'!F416</f>
        <v>VA Hospital Bldg 100</v>
      </c>
      <c r="H35" s="756" t="str">
        <f>'OHSU Building List'!D416</f>
        <v>VAM</v>
      </c>
      <c r="I35" s="771" t="s">
        <v>3690</v>
      </c>
      <c r="J35" s="81"/>
      <c r="K35" s="307" t="str">
        <f>'OHSU Building List'!C349</f>
        <v>734</v>
      </c>
      <c r="L35" s="142" t="str">
        <f>'OHSU Building List'!F349</f>
        <v>Pittock Building</v>
      </c>
      <c r="M35" s="766" t="str">
        <f>'OHSU Building List'!D349</f>
        <v>PTB</v>
      </c>
      <c r="N35" s="771" t="s">
        <v>3690</v>
      </c>
    </row>
    <row r="36" spans="1:15" ht="16.5" thickBot="1" x14ac:dyDescent="0.3">
      <c r="A36" s="265" t="str">
        <f>'OHSU Building List'!C365</f>
        <v>749</v>
      </c>
      <c r="B36" s="57" t="str">
        <f>'OHSU Building List'!F365</f>
        <v>Good Sam Med Bldg #3</v>
      </c>
      <c r="C36" s="756" t="str">
        <f>'OHSU Building List'!D365</f>
        <v>KNTGS</v>
      </c>
      <c r="D36" s="770">
        <v>43677</v>
      </c>
      <c r="E36" s="81"/>
      <c r="F36" s="277" t="str">
        <f>'OHSU Building List'!C420</f>
        <v>904</v>
      </c>
      <c r="G36" s="278" t="str">
        <f>'OHSU Building List'!F420</f>
        <v>VAMC/OHSU Bridge</v>
      </c>
      <c r="H36" s="763" t="str">
        <f>'OHSU Building List'!D420</f>
        <v>VAB</v>
      </c>
      <c r="I36" s="772">
        <v>70675</v>
      </c>
      <c r="J36" s="81"/>
      <c r="K36" s="307" t="str">
        <f>'OHSU Building List'!C352</f>
        <v>737</v>
      </c>
      <c r="L36" s="142" t="str">
        <f>'OHSU Building List'!F352</f>
        <v>Sam Jackson Skybridge</v>
      </c>
      <c r="M36" s="766" t="str">
        <f>'OHSU Building List'!D352</f>
        <v>SJB</v>
      </c>
      <c r="N36" s="770">
        <v>47402</v>
      </c>
    </row>
    <row r="37" spans="1:15" ht="26.25" x14ac:dyDescent="0.25">
      <c r="A37" s="265" t="str">
        <f>'OHSU Building List'!C366</f>
        <v>749-1</v>
      </c>
      <c r="B37" s="77" t="str">
        <f>'OHSU Building List'!F366</f>
        <v>Good Sam Hospital Bldg</v>
      </c>
      <c r="C37" s="756" t="str">
        <f>'OHSU Building List'!D366</f>
        <v>GSH</v>
      </c>
      <c r="D37" s="770">
        <v>43677</v>
      </c>
      <c r="E37" s="81"/>
      <c r="J37" s="81"/>
      <c r="K37" s="265" t="str">
        <f>'OHSU Building List'!C418</f>
        <v>902</v>
      </c>
      <c r="L37" s="77" t="str">
        <f>'OHSU Building List'!F418</f>
        <v>VA Hospital Bldg 103</v>
      </c>
      <c r="M37" s="756" t="str">
        <f>'OHSU Building List'!D418</f>
        <v>VAC</v>
      </c>
      <c r="N37" s="771" t="s">
        <v>3690</v>
      </c>
    </row>
    <row r="38" spans="1:15" ht="26.25" x14ac:dyDescent="0.25">
      <c r="A38" s="265" t="str">
        <f>'OHSU Building List'!C87</f>
        <v>073</v>
      </c>
      <c r="B38" s="77" t="str">
        <f>'OHSU Building List'!F87</f>
        <v>Greentree West BP Bldg 1</v>
      </c>
      <c r="C38" s="756" t="str">
        <f>'OHSU Building List'!D87</f>
        <v>GWB</v>
      </c>
      <c r="D38" s="770">
        <v>44561</v>
      </c>
      <c r="E38" s="81"/>
      <c r="J38" s="81"/>
      <c r="K38" s="265" t="str">
        <f>'OHSU Building List'!C427</f>
        <v>914</v>
      </c>
      <c r="L38" s="77" t="str">
        <f>'OHSU Building List'!F427</f>
        <v>VA Bldg. 104 (Primary Care)</v>
      </c>
      <c r="M38" s="756" t="str">
        <f>'OHSU Building List'!D427</f>
        <v>VA4</v>
      </c>
      <c r="N38" s="771" t="s">
        <v>3690</v>
      </c>
    </row>
    <row r="39" spans="1:15" ht="26.25" x14ac:dyDescent="0.25">
      <c r="A39" s="265" t="str">
        <f>'OHSU Building List'!C90</f>
        <v>076</v>
      </c>
      <c r="B39" s="57" t="str">
        <f>'OHSU Building List'!F90</f>
        <v>Kern Building</v>
      </c>
      <c r="C39" s="756" t="str">
        <f>'OHSU Building List'!D90</f>
        <v>KER</v>
      </c>
      <c r="D39" s="770">
        <v>46660</v>
      </c>
      <c r="E39" s="81"/>
      <c r="J39" s="81"/>
      <c r="K39" s="265" t="str">
        <f>'OHSU Building List'!C422</f>
        <v>906</v>
      </c>
      <c r="L39" s="77" t="str">
        <f>'OHSU Building List'!F422</f>
        <v>VA Bldg. 6 (Old Hospital)</v>
      </c>
      <c r="M39" s="756" t="str">
        <f>'OHSU Building List'!D422</f>
        <v>VA6</v>
      </c>
      <c r="N39" s="771" t="s">
        <v>3690</v>
      </c>
    </row>
    <row r="40" spans="1:15" ht="26.25" x14ac:dyDescent="0.25">
      <c r="A40" s="265" t="str">
        <f>'OHSU Building List'!C430</f>
        <v>921</v>
      </c>
      <c r="B40" s="77" t="str">
        <f>'OHSU Building List'!F430</f>
        <v>Lloyd Center</v>
      </c>
      <c r="C40" s="756" t="str">
        <f>'OHSU Building List'!D430</f>
        <v>LC</v>
      </c>
      <c r="D40" s="770">
        <v>45445</v>
      </c>
      <c r="E40" s="81"/>
      <c r="J40" s="81"/>
      <c r="K40" s="265" t="str">
        <f>'OHSU Building List'!C417</f>
        <v>901</v>
      </c>
      <c r="L40" s="77" t="str">
        <f>'OHSU Building List'!F417</f>
        <v>VA Research Bldg 101</v>
      </c>
      <c r="M40" s="756" t="str">
        <f>'OHSU Building List'!D417</f>
        <v>VAR</v>
      </c>
      <c r="N40" s="771" t="s">
        <v>3690</v>
      </c>
    </row>
    <row r="41" spans="1:15" ht="16.5" thickBot="1" x14ac:dyDescent="0.3">
      <c r="A41" s="274" t="str">
        <f>'Misc OHSU Activity Bldg  List'!C55</f>
        <v>M1045</v>
      </c>
      <c r="B41" s="275" t="str">
        <f>'Misc OHSU Activity Bldg  List'!E55</f>
        <v>Marriott Residence Inn</v>
      </c>
      <c r="C41" s="760" t="str">
        <f>'Misc OHSU Activity Bldg  List'!D55</f>
        <v>XMR</v>
      </c>
      <c r="D41" s="770">
        <v>43646</v>
      </c>
      <c r="E41" s="81"/>
      <c r="J41" s="81"/>
      <c r="K41" s="802" t="str">
        <f>'OHSU Building List'!C180</f>
        <v>405-1</v>
      </c>
      <c r="L41" s="803" t="str">
        <f>'OHSU Building List'!F180</f>
        <v>Whitaker Sky Bridge I</v>
      </c>
      <c r="M41" s="804" t="str">
        <f>'OHSU Building List'!D180</f>
        <v>SB1</v>
      </c>
      <c r="N41" s="772">
        <v>54474</v>
      </c>
    </row>
    <row r="42" spans="1:15" x14ac:dyDescent="0.25">
      <c r="A42" s="265" t="str">
        <f>'OHSU Building List'!C125</f>
        <v>109</v>
      </c>
      <c r="B42" s="77" t="str">
        <f>'OHSU Building List'!F125</f>
        <v>MCMC Financial Svc Bldg</v>
      </c>
      <c r="C42" s="756" t="str">
        <f>'OHSU Building List'!D125</f>
        <v>MFS</v>
      </c>
      <c r="D42" s="768" t="s">
        <v>3691</v>
      </c>
      <c r="E42" s="81"/>
      <c r="J42" s="81"/>
    </row>
    <row r="43" spans="1:15" x14ac:dyDescent="0.25">
      <c r="A43" s="265" t="str">
        <f>'OHSU Building List'!C379</f>
        <v>762</v>
      </c>
      <c r="B43" s="77" t="str">
        <f>'OHSU Building List'!F379</f>
        <v>Mirabella Tower</v>
      </c>
      <c r="C43" s="756" t="str">
        <f>'OHSU Building List'!D379</f>
        <v>MIR</v>
      </c>
      <c r="D43" s="770">
        <v>43861</v>
      </c>
      <c r="E43" s="81"/>
      <c r="J43" s="81"/>
    </row>
    <row r="44" spans="1:15" x14ac:dyDescent="0.25">
      <c r="A44" s="265" t="str">
        <f>'OHSU Building List'!C368</f>
        <v>751</v>
      </c>
      <c r="B44" s="57" t="str">
        <f>'OHSU Building List'!F368</f>
        <v>MOB #3 LHS Mt Hood</v>
      </c>
      <c r="C44" s="756" t="str">
        <f>'OHSU Building List'!D368</f>
        <v>KNTMH</v>
      </c>
      <c r="D44" s="770">
        <v>43677</v>
      </c>
      <c r="E44" s="81"/>
      <c r="J44" s="81"/>
    </row>
    <row r="45" spans="1:15" x14ac:dyDescent="0.25">
      <c r="A45" s="265" t="str">
        <f>'OHSU Building List'!C367</f>
        <v>750</v>
      </c>
      <c r="B45" s="57" t="str">
        <f>'OHSU Building List'!F367</f>
        <v>MPOB2 LHS Meridian Park</v>
      </c>
      <c r="C45" s="756" t="str">
        <f>'OHSU Building List'!D367</f>
        <v>KNTMP</v>
      </c>
      <c r="D45" s="770">
        <v>43281</v>
      </c>
      <c r="E45" s="43"/>
      <c r="J45" s="43"/>
    </row>
    <row r="46" spans="1:15" ht="15.75" customHeight="1" x14ac:dyDescent="0.25">
      <c r="A46" s="265" t="str">
        <f>'OHSU Building List'!C386</f>
        <v>769</v>
      </c>
      <c r="B46" s="77" t="str">
        <f>'OHSU Building List'!F386</f>
        <v>Nimbus 10</v>
      </c>
      <c r="C46" s="756" t="str">
        <f>'OHSU Building List'!D386</f>
        <v>N10</v>
      </c>
      <c r="D46" s="770">
        <v>45016</v>
      </c>
      <c r="E46" s="43"/>
      <c r="J46" s="43"/>
    </row>
    <row r="47" spans="1:15" x14ac:dyDescent="0.25">
      <c r="A47" s="265" t="str">
        <f>'OHSU Building List'!C364</f>
        <v>748</v>
      </c>
      <c r="B47" s="57" t="str">
        <f>'OHSU Building List'!F364</f>
        <v>OHSU Clinics Beaverton</v>
      </c>
      <c r="C47" s="756" t="str">
        <f>'OHSU Building List'!D364</f>
        <v>OCB</v>
      </c>
      <c r="D47" s="770">
        <v>44926</v>
      </c>
    </row>
    <row r="48" spans="1:15" x14ac:dyDescent="0.25">
      <c r="A48" s="274" t="str">
        <f>'OHSU Building List'!C85</f>
        <v>071</v>
      </c>
      <c r="B48" s="275" t="str">
        <f>'OHSU Building List'!F85</f>
        <v>Orenco Station Med Plaza</v>
      </c>
      <c r="C48" s="760" t="str">
        <f>'OHSU Building List'!D85</f>
        <v>OST</v>
      </c>
      <c r="D48" s="770">
        <v>47087</v>
      </c>
      <c r="E48" s="49"/>
      <c r="J48" s="49"/>
    </row>
    <row r="49" spans="1:10" x14ac:dyDescent="0.25">
      <c r="A49" s="285" t="str">
        <f>'OHSU Building List'!C383</f>
        <v>766</v>
      </c>
      <c r="B49" s="300" t="str">
        <f>'OHSU Building List'!F383</f>
        <v>Peterkort Centre I MOB</v>
      </c>
      <c r="C49" s="761" t="str">
        <f>'OHSU Building List'!D383</f>
        <v>PTK</v>
      </c>
      <c r="D49" s="770">
        <v>43677</v>
      </c>
      <c r="E49" s="49"/>
      <c r="J49" s="49"/>
    </row>
    <row r="50" spans="1:10" x14ac:dyDescent="0.25">
      <c r="E50" s="49"/>
      <c r="J50" s="49"/>
    </row>
    <row r="51" spans="1:10" ht="16.5" thickBot="1" x14ac:dyDescent="0.3">
      <c r="E51" s="49"/>
      <c r="J51" s="49"/>
    </row>
    <row r="52" spans="1:10" x14ac:dyDescent="0.25">
      <c r="A52" s="937" t="s">
        <v>1018</v>
      </c>
      <c r="B52" s="938"/>
      <c r="C52" s="938"/>
      <c r="D52" s="938"/>
      <c r="E52" s="938"/>
      <c r="F52" s="938"/>
      <c r="G52" s="939"/>
      <c r="J52" s="49"/>
    </row>
    <row r="53" spans="1:10" x14ac:dyDescent="0.25">
      <c r="A53" s="949" t="s">
        <v>1748</v>
      </c>
      <c r="B53" s="950"/>
      <c r="C53" s="950"/>
      <c r="D53" s="950"/>
      <c r="E53" s="950"/>
      <c r="F53" s="950"/>
      <c r="G53" s="951"/>
      <c r="J53" s="49"/>
    </row>
    <row r="54" spans="1:10" x14ac:dyDescent="0.25">
      <c r="A54" s="952" t="s">
        <v>2084</v>
      </c>
      <c r="B54" s="953"/>
      <c r="C54" s="953"/>
      <c r="D54" s="953"/>
      <c r="E54" s="953"/>
      <c r="F54" s="953"/>
      <c r="G54" s="954"/>
      <c r="J54" s="49"/>
    </row>
    <row r="55" spans="1:10" x14ac:dyDescent="0.25">
      <c r="A55" s="955" t="s">
        <v>3162</v>
      </c>
      <c r="B55" s="956"/>
      <c r="C55" s="956"/>
      <c r="D55" s="956"/>
      <c r="E55" s="956"/>
      <c r="F55" s="956"/>
      <c r="G55" s="957"/>
      <c r="J55" s="49"/>
    </row>
    <row r="56" spans="1:10" ht="15.75" customHeight="1" x14ac:dyDescent="0.25">
      <c r="A56" s="958" t="s">
        <v>1757</v>
      </c>
      <c r="B56" s="959"/>
      <c r="C56" s="959"/>
      <c r="D56" s="959"/>
      <c r="E56" s="959"/>
      <c r="F56" s="959"/>
      <c r="G56" s="960"/>
      <c r="J56" s="49"/>
    </row>
    <row r="57" spans="1:10" x14ac:dyDescent="0.25">
      <c r="A57" s="961" t="s">
        <v>1747</v>
      </c>
      <c r="B57" s="962"/>
      <c r="C57" s="962"/>
      <c r="D57" s="962"/>
      <c r="E57" s="962"/>
      <c r="F57" s="962"/>
      <c r="G57" s="963"/>
      <c r="J57" s="49"/>
    </row>
    <row r="58" spans="1:10" x14ac:dyDescent="0.25">
      <c r="A58" s="964" t="s">
        <v>1750</v>
      </c>
      <c r="B58" s="965"/>
      <c r="C58" s="965"/>
      <c r="D58" s="965"/>
      <c r="E58" s="965"/>
      <c r="F58" s="965"/>
      <c r="G58" s="966"/>
      <c r="J58" s="49"/>
    </row>
    <row r="59" spans="1:10" x14ac:dyDescent="0.25">
      <c r="A59" s="967" t="s">
        <v>1758</v>
      </c>
      <c r="B59" s="968"/>
      <c r="C59" s="968"/>
      <c r="D59" s="968"/>
      <c r="E59" s="968"/>
      <c r="F59" s="968"/>
      <c r="G59" s="969"/>
      <c r="J59" s="49"/>
    </row>
    <row r="60" spans="1:10" x14ac:dyDescent="0.25">
      <c r="A60" s="970" t="s">
        <v>1749</v>
      </c>
      <c r="B60" s="971"/>
      <c r="C60" s="971"/>
      <c r="D60" s="971"/>
      <c r="E60" s="971"/>
      <c r="F60" s="971"/>
      <c r="G60" s="972"/>
      <c r="J60" s="49"/>
    </row>
    <row r="61" spans="1:10" ht="15.75" customHeight="1" x14ac:dyDescent="0.25">
      <c r="A61" s="976" t="s">
        <v>1753</v>
      </c>
      <c r="B61" s="977"/>
      <c r="C61" s="977"/>
      <c r="D61" s="977"/>
      <c r="E61" s="977"/>
      <c r="F61" s="977"/>
      <c r="G61" s="978"/>
      <c r="J61" s="49"/>
    </row>
    <row r="62" spans="1:10" ht="16.5" thickBot="1" x14ac:dyDescent="0.3">
      <c r="A62" s="973" t="s">
        <v>1791</v>
      </c>
      <c r="B62" s="974"/>
      <c r="C62" s="974"/>
      <c r="D62" s="974"/>
      <c r="E62" s="974"/>
      <c r="F62" s="974"/>
      <c r="G62" s="975"/>
      <c r="J62" s="49"/>
    </row>
    <row r="63" spans="1:10" x14ac:dyDescent="0.25">
      <c r="J63" s="49"/>
    </row>
    <row r="64" spans="1:10" x14ac:dyDescent="0.25">
      <c r="J64" s="49"/>
    </row>
    <row r="65" spans="5:10" x14ac:dyDescent="0.25">
      <c r="J65" s="49"/>
    </row>
    <row r="66" spans="5:10" x14ac:dyDescent="0.25">
      <c r="J66" s="49"/>
    </row>
    <row r="67" spans="5:10" x14ac:dyDescent="0.25">
      <c r="E67" s="49"/>
      <c r="J67" s="49"/>
    </row>
    <row r="68" spans="5:10" x14ac:dyDescent="0.25">
      <c r="E68" s="49"/>
      <c r="J68" s="49"/>
    </row>
    <row r="69" spans="5:10" x14ac:dyDescent="0.25">
      <c r="E69" s="49"/>
      <c r="J69" s="49"/>
    </row>
    <row r="70" spans="5:10" x14ac:dyDescent="0.25">
      <c r="J70" s="49"/>
    </row>
    <row r="71" spans="5:10" x14ac:dyDescent="0.25">
      <c r="J71" s="49"/>
    </row>
    <row r="72" spans="5:10" x14ac:dyDescent="0.25">
      <c r="J72" s="49"/>
    </row>
    <row r="73" spans="5:10" x14ac:dyDescent="0.25">
      <c r="J73" s="49"/>
    </row>
    <row r="74" spans="5:10" x14ac:dyDescent="0.25">
      <c r="J74" s="49"/>
    </row>
    <row r="75" spans="5:10" x14ac:dyDescent="0.25">
      <c r="J75" s="49"/>
    </row>
    <row r="76" spans="5:10" x14ac:dyDescent="0.25">
      <c r="H76" s="49"/>
      <c r="J76" s="49"/>
    </row>
    <row r="77" spans="5:10" x14ac:dyDescent="0.25">
      <c r="H77" s="49"/>
      <c r="J77" s="49"/>
    </row>
    <row r="78" spans="5:10" x14ac:dyDescent="0.25">
      <c r="H78" s="49"/>
      <c r="J78" s="49"/>
    </row>
    <row r="79" spans="5:10" x14ac:dyDescent="0.25">
      <c r="H79" s="49"/>
      <c r="J79" s="49"/>
    </row>
    <row r="80" spans="5:10" x14ac:dyDescent="0.25">
      <c r="H80" s="49"/>
      <c r="J80" s="49"/>
    </row>
    <row r="81" spans="1:10" x14ac:dyDescent="0.25">
      <c r="E81" s="49"/>
      <c r="F81" s="49"/>
      <c r="G81" s="49"/>
      <c r="H81" s="49"/>
      <c r="J81" s="49"/>
    </row>
    <row r="82" spans="1:10" x14ac:dyDescent="0.25">
      <c r="E82" s="49"/>
      <c r="F82" s="49"/>
      <c r="G82" s="49"/>
      <c r="H82" s="49"/>
      <c r="J82" s="49"/>
    </row>
    <row r="83" spans="1:10" x14ac:dyDescent="0.25">
      <c r="E83" s="49"/>
      <c r="F83" s="49"/>
      <c r="G83" s="49"/>
      <c r="H83" s="49"/>
      <c r="J83" s="49"/>
    </row>
    <row r="84" spans="1:10" x14ac:dyDescent="0.25">
      <c r="E84" s="49"/>
      <c r="F84" s="49"/>
      <c r="G84" s="49"/>
      <c r="H84" s="49"/>
      <c r="J84" s="49"/>
    </row>
    <row r="85" spans="1:10" x14ac:dyDescent="0.25">
      <c r="E85" s="49"/>
      <c r="F85" s="49"/>
      <c r="G85" s="49"/>
      <c r="H85" s="49"/>
      <c r="J85" s="49"/>
    </row>
    <row r="86" spans="1:10" x14ac:dyDescent="0.25">
      <c r="E86" s="49"/>
      <c r="F86" s="49"/>
      <c r="G86" s="49"/>
      <c r="H86" s="49"/>
      <c r="J86" s="49"/>
    </row>
    <row r="87" spans="1:10" x14ac:dyDescent="0.25">
      <c r="E87" s="49"/>
      <c r="F87" s="49"/>
      <c r="G87" s="49"/>
      <c r="H87" s="49"/>
      <c r="J87" s="49"/>
    </row>
    <row r="88" spans="1:10" x14ac:dyDescent="0.25">
      <c r="E88" s="49"/>
      <c r="F88" s="49"/>
      <c r="G88" s="49"/>
      <c r="H88" s="49"/>
      <c r="J88" s="49"/>
    </row>
    <row r="89" spans="1:10" x14ac:dyDescent="0.25">
      <c r="E89" s="49"/>
      <c r="F89" s="49"/>
      <c r="G89" s="49"/>
      <c r="H89" s="49"/>
      <c r="J89" s="49"/>
    </row>
    <row r="90" spans="1:10" x14ac:dyDescent="0.25">
      <c r="A90" s="49"/>
      <c r="B90" s="49"/>
      <c r="C90" s="49"/>
      <c r="E90" s="49"/>
      <c r="F90" s="49"/>
      <c r="G90" s="49"/>
      <c r="H90" s="49"/>
      <c r="J90" s="49"/>
    </row>
    <row r="91" spans="1:10" x14ac:dyDescent="0.25">
      <c r="A91" s="49"/>
      <c r="B91" s="49"/>
      <c r="C91" s="49"/>
      <c r="E91" s="49"/>
      <c r="F91" s="49"/>
      <c r="G91" s="49"/>
      <c r="H91" s="49"/>
      <c r="J91" s="49"/>
    </row>
    <row r="92" spans="1:10" x14ac:dyDescent="0.25">
      <c r="A92" s="49"/>
      <c r="B92" s="49"/>
      <c r="C92" s="49"/>
      <c r="E92" s="49"/>
      <c r="F92" s="49"/>
      <c r="G92" s="49"/>
      <c r="H92" s="49"/>
      <c r="J92" s="49"/>
    </row>
    <row r="93" spans="1:10" x14ac:dyDescent="0.25">
      <c r="A93" s="49"/>
      <c r="B93" s="49"/>
      <c r="C93" s="49"/>
      <c r="E93" s="49"/>
      <c r="F93" s="49"/>
      <c r="G93" s="49"/>
      <c r="H93" s="49"/>
      <c r="J93" s="49"/>
    </row>
    <row r="94" spans="1:10" x14ac:dyDescent="0.25">
      <c r="A94" s="49"/>
      <c r="B94" s="49"/>
      <c r="C94" s="49"/>
      <c r="E94" s="49"/>
      <c r="F94" s="49"/>
      <c r="G94" s="49"/>
      <c r="H94" s="49"/>
      <c r="J94" s="49"/>
    </row>
    <row r="95" spans="1:10" x14ac:dyDescent="0.25">
      <c r="A95" s="49"/>
      <c r="B95" s="49"/>
      <c r="C95" s="49"/>
      <c r="E95" s="49"/>
      <c r="F95" s="49"/>
      <c r="G95" s="49"/>
      <c r="H95" s="49"/>
      <c r="J95" s="49"/>
    </row>
    <row r="96" spans="1:10" x14ac:dyDescent="0.25">
      <c r="A96" s="49"/>
      <c r="B96" s="49"/>
      <c r="C96" s="49"/>
      <c r="E96" s="49"/>
      <c r="F96" s="49"/>
      <c r="G96" s="49"/>
      <c r="H96" s="49"/>
      <c r="J96" s="49"/>
    </row>
    <row r="97" spans="1:10" x14ac:dyDescent="0.25">
      <c r="A97" s="49"/>
      <c r="B97" s="49"/>
      <c r="C97" s="49"/>
      <c r="E97" s="49"/>
      <c r="F97" s="49"/>
      <c r="G97" s="49"/>
      <c r="H97" s="49"/>
      <c r="J97" s="49"/>
    </row>
    <row r="98" spans="1:10" x14ac:dyDescent="0.25">
      <c r="A98" s="49"/>
      <c r="B98" s="49"/>
      <c r="C98" s="49"/>
      <c r="E98" s="49"/>
      <c r="F98" s="49"/>
      <c r="G98" s="49"/>
      <c r="H98" s="49"/>
      <c r="J98" s="49"/>
    </row>
    <row r="99" spans="1:10" x14ac:dyDescent="0.25">
      <c r="A99" s="49"/>
      <c r="B99" s="49"/>
      <c r="C99" s="49"/>
      <c r="E99" s="49"/>
      <c r="F99" s="49"/>
      <c r="G99" s="49"/>
      <c r="H99" s="49"/>
      <c r="J99" s="49"/>
    </row>
    <row r="100" spans="1:10" x14ac:dyDescent="0.25">
      <c r="A100" s="49"/>
      <c r="B100" s="49"/>
      <c r="C100" s="49"/>
      <c r="E100" s="49"/>
      <c r="F100" s="49"/>
      <c r="G100" s="49"/>
      <c r="H100" s="49"/>
      <c r="J100" s="49"/>
    </row>
    <row r="101" spans="1:10" x14ac:dyDescent="0.25">
      <c r="A101" s="49"/>
      <c r="B101" s="49"/>
      <c r="C101" s="49"/>
      <c r="E101" s="49"/>
      <c r="F101" s="49"/>
      <c r="G101" s="49"/>
      <c r="H101" s="49"/>
      <c r="J101" s="49"/>
    </row>
    <row r="102" spans="1:10" x14ac:dyDescent="0.25">
      <c r="A102" s="49"/>
      <c r="B102" s="49"/>
      <c r="C102" s="49"/>
      <c r="E102" s="49"/>
      <c r="F102" s="49"/>
      <c r="G102" s="49"/>
      <c r="H102" s="49"/>
      <c r="J102" s="49"/>
    </row>
    <row r="103" spans="1:10" x14ac:dyDescent="0.25">
      <c r="A103" s="49"/>
      <c r="B103" s="49"/>
      <c r="C103" s="49"/>
      <c r="E103" s="49"/>
      <c r="F103" s="49"/>
      <c r="G103" s="49"/>
      <c r="H103" s="49"/>
      <c r="J103" s="49"/>
    </row>
    <row r="104" spans="1:10" x14ac:dyDescent="0.25">
      <c r="A104" s="49"/>
      <c r="B104" s="49"/>
      <c r="C104" s="49"/>
      <c r="E104" s="49"/>
      <c r="F104" s="49"/>
      <c r="G104" s="49"/>
      <c r="H104" s="49"/>
      <c r="J104" s="49"/>
    </row>
    <row r="105" spans="1:10" x14ac:dyDescent="0.25">
      <c r="A105" s="49"/>
      <c r="B105" s="49"/>
      <c r="C105" s="49"/>
      <c r="E105" s="49"/>
      <c r="F105" s="49"/>
      <c r="G105" s="49"/>
      <c r="H105" s="49"/>
      <c r="J105" s="49"/>
    </row>
    <row r="106" spans="1:10" x14ac:dyDescent="0.25">
      <c r="A106" s="49"/>
      <c r="B106" s="49"/>
      <c r="C106" s="49"/>
      <c r="E106" s="49"/>
      <c r="F106" s="49"/>
      <c r="G106" s="49"/>
      <c r="H106" s="49"/>
      <c r="J106" s="49"/>
    </row>
    <row r="107" spans="1:10" x14ac:dyDescent="0.25">
      <c r="A107" s="49"/>
      <c r="B107" s="49"/>
      <c r="C107" s="49"/>
      <c r="E107" s="49"/>
      <c r="F107" s="49"/>
      <c r="G107" s="49"/>
      <c r="H107" s="49"/>
      <c r="J107" s="49"/>
    </row>
    <row r="108" spans="1:10" x14ac:dyDescent="0.25">
      <c r="A108" s="49"/>
      <c r="B108" s="49"/>
      <c r="C108" s="49"/>
      <c r="E108" s="49"/>
      <c r="F108" s="49"/>
      <c r="G108" s="49"/>
      <c r="H108" s="49"/>
      <c r="J108" s="49"/>
    </row>
    <row r="109" spans="1:10" x14ac:dyDescent="0.25">
      <c r="A109" s="49"/>
      <c r="B109" s="49"/>
      <c r="C109" s="49"/>
      <c r="E109" s="49"/>
      <c r="F109" s="49"/>
      <c r="G109" s="49"/>
      <c r="H109" s="49"/>
      <c r="J109" s="49"/>
    </row>
    <row r="110" spans="1:10" x14ac:dyDescent="0.25">
      <c r="A110" s="49"/>
      <c r="B110" s="49"/>
      <c r="C110" s="49"/>
      <c r="F110" s="49"/>
      <c r="G110" s="49"/>
      <c r="H110" s="49"/>
    </row>
    <row r="111" spans="1:10" x14ac:dyDescent="0.25">
      <c r="A111" s="49"/>
      <c r="B111" s="49"/>
      <c r="C111" s="49"/>
      <c r="F111" s="49"/>
      <c r="G111" s="49"/>
      <c r="H111" s="49"/>
    </row>
    <row r="112" spans="1:10" x14ac:dyDescent="0.25">
      <c r="A112" s="49"/>
      <c r="B112" s="49"/>
      <c r="C112" s="49"/>
    </row>
    <row r="113" spans="1:3" x14ac:dyDescent="0.25">
      <c r="A113" s="49"/>
      <c r="B113" s="49"/>
      <c r="C113" s="49"/>
    </row>
    <row r="114" spans="1:3" x14ac:dyDescent="0.25">
      <c r="A114" s="49"/>
      <c r="B114" s="49"/>
      <c r="C114" s="49"/>
    </row>
    <row r="115" spans="1:3" x14ac:dyDescent="0.25">
      <c r="A115" s="49"/>
      <c r="B115" s="49"/>
      <c r="C115" s="49"/>
    </row>
    <row r="116" spans="1:3" x14ac:dyDescent="0.25">
      <c r="A116" s="49"/>
      <c r="B116" s="49"/>
      <c r="C116" s="49"/>
    </row>
    <row r="117" spans="1:3" x14ac:dyDescent="0.25">
      <c r="A117" s="49"/>
      <c r="B117" s="49"/>
      <c r="C117" s="49"/>
    </row>
  </sheetData>
  <sheetProtection algorithmName="SHA-512" hashValue="BhHNwY7oH8wdtpFp18T444jQjvKmiEGV2i53dGQaf63bJZrZxnIqY4qbUofBVymOgjVfsrbjCTejf2gsHS3ZgA==" saltValue="mhQrmn+CmzU7RY3LY31PNw==" spinCount="100000" sheet="1" sort="0" autoFilter="0"/>
  <mergeCells count="19">
    <mergeCell ref="K28:N28"/>
    <mergeCell ref="A62:G62"/>
    <mergeCell ref="A54:G54"/>
    <mergeCell ref="A55:G55"/>
    <mergeCell ref="A56:G56"/>
    <mergeCell ref="A57:G57"/>
    <mergeCell ref="A58:G58"/>
    <mergeCell ref="A53:G53"/>
    <mergeCell ref="A52:G52"/>
    <mergeCell ref="A59:G59"/>
    <mergeCell ref="A60:G60"/>
    <mergeCell ref="A61:G61"/>
    <mergeCell ref="A7:M7"/>
    <mergeCell ref="A8:M8"/>
    <mergeCell ref="A9:M9"/>
    <mergeCell ref="K11:M11"/>
    <mergeCell ref="K22:M22"/>
    <mergeCell ref="A11:D11"/>
    <mergeCell ref="F11:I11"/>
  </mergeCells>
  <printOptions horizontalCentered="1"/>
  <pageMargins left="0.7" right="0.7" top="0.75" bottom="0.75" header="0.3" footer="0.3"/>
  <pageSetup scale="51"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What's New</vt:lpstr>
      <vt:lpstr>OHSU Bldg List-Available #'s</vt:lpstr>
      <vt:lpstr>OHSU Building List</vt:lpstr>
      <vt:lpstr>Misc OHSU Activity Bldg  List</vt:lpstr>
      <vt:lpstr>Misc Bldg Tag Ref Sheet</vt:lpstr>
      <vt:lpstr>MQ Campus Bldgs</vt:lpstr>
      <vt:lpstr>SoWa Campus Bldgs</vt:lpstr>
      <vt:lpstr>Off Campus Owned Bldgs</vt:lpstr>
      <vt:lpstr>Leased Bldgs</vt:lpstr>
      <vt:lpstr>Satellite Campus Bldgs</vt:lpstr>
      <vt:lpstr>Tuality Campus Bldgs</vt:lpstr>
      <vt:lpstr>West Campus Bldgs</vt:lpstr>
      <vt:lpstr>Obsolete Bldgs</vt:lpstr>
      <vt:lpstr>'Leased Bldgs'!Print_Area</vt:lpstr>
      <vt:lpstr>'Misc Bldg Tag Ref Sheet'!Print_Area</vt:lpstr>
      <vt:lpstr>'MQ Campus Bldgs'!Print_Area</vt:lpstr>
      <vt:lpstr>'Obsolete Bldgs'!Print_Area</vt:lpstr>
      <vt:lpstr>'Off Campus Owned Bldgs'!Print_Area</vt:lpstr>
      <vt:lpstr>'OHSU Building List'!Print_Area</vt:lpstr>
      <vt:lpstr>'Satellite Campus Bldgs'!Print_Area</vt:lpstr>
      <vt:lpstr>'SoWa Campus Bldgs'!Print_Area</vt:lpstr>
      <vt:lpstr>'Tuality Campus Bldgs'!Print_Area</vt:lpstr>
      <vt:lpstr>'West Campus Bldgs'!Print_Area</vt:lpstr>
      <vt:lpstr>'Leased Bldgs'!Print_Titles</vt:lpstr>
      <vt:lpstr>'Misc Bldg Tag Ref Sheet'!Print_Titles</vt:lpstr>
      <vt:lpstr>'Misc OHSU Activity Bldg  List'!Print_Titles</vt:lpstr>
      <vt:lpstr>'MQ Campus Bldgs'!Print_Titles</vt:lpstr>
      <vt:lpstr>'Obsolete Bldgs'!Print_Titles</vt:lpstr>
      <vt:lpstr>'OHSU Bldg List-Available #''s'!Print_Titles</vt:lpstr>
      <vt:lpstr>'OHSU Building List'!Print_Titles</vt:lpstr>
      <vt:lpstr>'Satellite Campus Bldgs'!Print_Titles</vt:lpstr>
      <vt:lpstr>'SoWa Campus Bldgs'!Print_Titles</vt:lpstr>
      <vt:lpstr>'Tuality Campus Bldgs'!Print_Titles</vt:lpstr>
    </vt:vector>
  </TitlesOfParts>
  <Company>Oregon Health &amp; Science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OHSU</dc:creator>
  <cp:lastModifiedBy>Cecilia Hetrick</cp:lastModifiedBy>
  <cp:lastPrinted>2019-01-04T00:53:46Z</cp:lastPrinted>
  <dcterms:created xsi:type="dcterms:W3CDTF">2004-01-16T21:31:19Z</dcterms:created>
  <dcterms:modified xsi:type="dcterms:W3CDTF">2019-01-04T00:54:49Z</dcterms:modified>
</cp:coreProperties>
</file>